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Top Sheet" sheetId="2" state="visible" r:id="rId4"/>
    <sheet name="Budget" sheetId="3" state="visible" r:id="rId5"/>
    <sheet name="Expenses" sheetId="4" state="visible" r:id="rId6"/>
    <sheet name="Scene Breakdown" sheetId="5" state="visible" r:id="rId7"/>
    <sheet name="Schedule" sheetId="6" state="visible" r:id="rId8"/>
    <sheet name="Cast &amp; Crew" sheetId="7" state="visible" r:id="rId9"/>
    <sheet name="Locations" sheetId="8" state="visible" r:id="rId10"/>
    <sheet name="Funding" sheetId="9" state="visible" r:id="rId11"/>
    <sheet name="Day Out of Days" sheetId="10" state="visible" r:id="rId12"/>
    <sheet name="Actor Availability" sheetId="11" state="visible" r:id="rId13"/>
    <sheet name="Location Availability" sheetId="12" state="visible" r:id="rId1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<sst xmlns="http://schemas.openxmlformats.org/spreadsheetml/2006/main" count="507" uniqueCount="376">
  <si>
    <t xml:space="preserve">Indie Film Production System · Budget &amp; Planning Workbook</t>
  </si>
  <si>
    <t xml:space="preserve">Companion to the printable Indie Film Production System</t>
  </si>
  <si>
    <t xml:space="preserve">HOW TO USE</t>
  </si>
  <si>
    <t xml:space="preserve">1. Project</t>
  </si>
  <si>
    <t xml:space="preserve">Fill in your project details below.</t>
  </si>
  <si>
    <t xml:space="preserve">2. Budget</t>
  </si>
  <si>
    <t xml:space="preserve">Enter quantity, unit, and rate for each line. Totals, subtotals, contingency, and the grand total calculate automatically.</t>
  </si>
  <si>
    <t xml:space="preserve">3. Top Sheet</t>
  </si>
  <si>
    <t xml:space="preserve">Summarizes every category. Actual spending pulls in automatically from the Expenses tab.</t>
  </si>
  <si>
    <t xml:space="preserve">4. Scene Breakdown</t>
  </si>
  <si>
    <t xml:space="preserve">List every scene. Enter pages as whole pages plus eighths. Total pages feed the shoot day estimate.</t>
  </si>
  <si>
    <t xml:space="preserve">5. Schedule</t>
  </si>
  <si>
    <t xml:space="preserve">One row per scene with setup and shoot time estimates. Summary totals for pages, hours, moves, and scenes remaining are at the bottom.</t>
  </si>
  <si>
    <t xml:space="preserve">6. Cast &amp; Crew</t>
  </si>
  <si>
    <t xml:space="preserve">Enter day rates and days. Labor totals calculate automatically.</t>
  </si>
  <si>
    <t xml:space="preserve">7. Expenses</t>
  </si>
  <si>
    <t xml:space="preserve">Log every purchase and pick a category from the dropdown. Actuals flow to the Top Sheet.</t>
  </si>
  <si>
    <t xml:space="preserve">8. Funding</t>
  </si>
  <si>
    <t xml:space="preserve">Track every dollar raised against your grand total.</t>
  </si>
  <si>
    <t xml:space="preserve">9. Day Out of Days</t>
  </si>
  <si>
    <t xml:space="preserve">Mark W (work), H (hold), T (travel) for each actor. Work days count automatically.</t>
  </si>
  <si>
    <t xml:space="preserve">10. Availability</t>
  </si>
  <si>
    <t xml:space="preserve">Actor and Location Availability matrices show the best days to shoot.</t>
  </si>
  <si>
    <t xml:space="preserve">COLOR KEY</t>
  </si>
  <si>
    <t xml:space="preserve">Blue text, yellow cell</t>
  </si>
  <si>
    <t xml:space="preserve">Your inputs. Type here.</t>
  </si>
  <si>
    <t xml:space="preserve">Black text</t>
  </si>
  <si>
    <t xml:space="preserve">Formulas. Don't type over these.</t>
  </si>
  <si>
    <t xml:space="preserve">Orange cell</t>
  </si>
  <si>
    <t xml:space="preserve">Key totals.</t>
  </si>
  <si>
    <t xml:space="preserve">PROJECT</t>
  </si>
  <si>
    <t xml:space="preserve">Title</t>
  </si>
  <si>
    <t xml:space="preserve">Example: Last Light on Fulton Street</t>
  </si>
  <si>
    <t xml:space="preserve">Production company</t>
  </si>
  <si>
    <t xml:space="preserve">Director</t>
  </si>
  <si>
    <t xml:space="preserve">Producer</t>
  </si>
  <si>
    <t xml:space="preserve">Format</t>
  </si>
  <si>
    <t xml:space="preserve">Feature</t>
  </si>
  <si>
    <t xml:space="preserve">Budget tier</t>
  </si>
  <si>
    <t xml:space="preserve">Ultra Low</t>
  </si>
  <si>
    <t xml:space="preserve">Shoot start date</t>
  </si>
  <si>
    <t xml:space="preserve">Target runtime (min)</t>
  </si>
  <si>
    <t xml:space="preserve">Note</t>
  </si>
  <si>
    <t xml:space="preserve">Example entries are shown in each tab's first row. Replace them with your own. This workbook is a planning tool, not legal or financial advice.</t>
  </si>
  <si>
    <t xml:space="preserve">Budget Top Sheet</t>
  </si>
  <si>
    <t xml:space="preserve">Budget pulls from the Budget tab. Actual pulls from the Expenses tab. Nothing to type here.</t>
  </si>
  <si>
    <t xml:space="preserve">Section</t>
  </si>
  <si>
    <t xml:space="preserve">Category</t>
  </si>
  <si>
    <t xml:space="preserve">Budget ($)</t>
  </si>
  <si>
    <t xml:space="preserve">Actual ($)</t>
  </si>
  <si>
    <t xml:space="preserve">Remaining ($)</t>
  </si>
  <si>
    <t xml:space="preserve">% spent</t>
  </si>
  <si>
    <t xml:space="preserve">ATL</t>
  </si>
  <si>
    <t xml:space="preserve">Story, rights &amp; writer</t>
  </si>
  <si>
    <t xml:space="preserve">Producers</t>
  </si>
  <si>
    <t xml:space="preserve">Cast</t>
  </si>
  <si>
    <t xml:space="preserve">BTL</t>
  </si>
  <si>
    <t xml:space="preserve">Production staff</t>
  </si>
  <si>
    <t xml:space="preserve">Camera</t>
  </si>
  <si>
    <t xml:space="preserve">Grip &amp; electric</t>
  </si>
  <si>
    <t xml:space="preserve">Sound</t>
  </si>
  <si>
    <t xml:space="preserve">Art, props &amp; set dressing</t>
  </si>
  <si>
    <t xml:space="preserve">Wardrobe, hair &amp; makeup</t>
  </si>
  <si>
    <t xml:space="preserve">Locations &amp; permits</t>
  </si>
  <si>
    <t xml:space="preserve">Transportation &amp; travel</t>
  </si>
  <si>
    <t xml:space="preserve">Catering &amp; craft services</t>
  </si>
  <si>
    <t xml:space="preserve">Post</t>
  </si>
  <si>
    <t xml:space="preserve">Editing</t>
  </si>
  <si>
    <t xml:space="preserve">Sound design, music &amp; mix</t>
  </si>
  <si>
    <t xml:space="preserve">Color, VFX &amp; titles</t>
  </si>
  <si>
    <t xml:space="preserve">Other</t>
  </si>
  <si>
    <t xml:space="preserve">Insurance &amp; legal</t>
  </si>
  <si>
    <t xml:space="preserve">Festivals, marketing &amp; deliverables</t>
  </si>
  <si>
    <t xml:space="preserve">SUBTOTAL</t>
  </si>
  <si>
    <t xml:space="preserve">CONTINGENCY</t>
  </si>
  <si>
    <t xml:space="preserve">GRAND TOTAL</t>
  </si>
  <si>
    <t xml:space="preserve">ATL = above the line (creative leads). BTL = below the line (crew and production). Green = pulled from another tab.</t>
  </si>
  <si>
    <t xml:space="preserve">Detailed Budget</t>
  </si>
  <si>
    <t xml:space="preserve">Enter Qty × Rate for each line. Subtotals, contingency, and grand total calculate automatically.</t>
  </si>
  <si>
    <t xml:space="preserve">Line item</t>
  </si>
  <si>
    <t xml:space="preserve">Qty</t>
  </si>
  <si>
    <t xml:space="preserve">Unit</t>
  </si>
  <si>
    <t xml:space="preserve">Rate ($)</t>
  </si>
  <si>
    <t xml:space="preserve">Total ($)</t>
  </si>
  <si>
    <t xml:space="preserve">Notes</t>
  </si>
  <si>
    <t xml:space="preserve">STORY, RIGHTS &amp; WRITER</t>
  </si>
  <si>
    <t xml:space="preserve">Script purchase / option</t>
  </si>
  <si>
    <t xml:space="preserve">Writer fee</t>
  </si>
  <si>
    <t xml:space="preserve">Flat</t>
  </si>
  <si>
    <t xml:space="preserve">Example: writer fee. Replace with your numbers.</t>
  </si>
  <si>
    <t xml:space="preserve">Rewrites</t>
  </si>
  <si>
    <t xml:space="preserve">Subtotal: Story, rights &amp; writer</t>
  </si>
  <si>
    <t xml:space="preserve">PRODUCERS</t>
  </si>
  <si>
    <t xml:space="preserve">Producer fee</t>
  </si>
  <si>
    <t xml:space="preserve">Line producer / UPM</t>
  </si>
  <si>
    <t xml:space="preserve">Subtotal: Producers</t>
  </si>
  <si>
    <t xml:space="preserve">DIRECTOR</t>
  </si>
  <si>
    <t xml:space="preserve">Director fee</t>
  </si>
  <si>
    <t xml:space="preserve">Subtotal: Director</t>
  </si>
  <si>
    <t xml:space="preserve">CAST</t>
  </si>
  <si>
    <t xml:space="preserve">Lead cast</t>
  </si>
  <si>
    <t xml:space="preserve">Supporting cast</t>
  </si>
  <si>
    <t xml:space="preserve">Day players</t>
  </si>
  <si>
    <t xml:space="preserve">Background actors</t>
  </si>
  <si>
    <t xml:space="preserve">Casting costs</t>
  </si>
  <si>
    <t xml:space="preserve">Union fringes / payroll fees</t>
  </si>
  <si>
    <t xml:space="preserve">Subtotal: Cast</t>
  </si>
  <si>
    <t xml:space="preserve">PRODUCTION STAFF</t>
  </si>
  <si>
    <t xml:space="preserve">1st AD</t>
  </si>
  <si>
    <t xml:space="preserve">Production coordinator</t>
  </si>
  <si>
    <t xml:space="preserve">Production assistants</t>
  </si>
  <si>
    <t xml:space="preserve">Script supervisor</t>
  </si>
  <si>
    <t xml:space="preserve">Subtotal: Production staff</t>
  </si>
  <si>
    <t xml:space="preserve">CAMERA</t>
  </si>
  <si>
    <t xml:space="preserve">Director of photography</t>
  </si>
  <si>
    <t xml:space="preserve">1st AC / camera operator</t>
  </si>
  <si>
    <t xml:space="preserve">Camera package rental</t>
  </si>
  <si>
    <t xml:space="preserve">Weeks</t>
  </si>
  <si>
    <t xml:space="preserve">Example: weekly package rate from a rental house.</t>
  </si>
  <si>
    <t xml:space="preserve">Lenses</t>
  </si>
  <si>
    <t xml:space="preserve">Media and hard drives</t>
  </si>
  <si>
    <t xml:space="preserve">Subtotal: Camera</t>
  </si>
  <si>
    <t xml:space="preserve">GRIP &amp; ELECTRIC</t>
  </si>
  <si>
    <t xml:space="preserve">Gaffer</t>
  </si>
  <si>
    <t xml:space="preserve">Key grip</t>
  </si>
  <si>
    <t xml:space="preserve">Lighting package</t>
  </si>
  <si>
    <t xml:space="preserve">Grip package</t>
  </si>
  <si>
    <t xml:space="preserve">Generator / power</t>
  </si>
  <si>
    <t xml:space="preserve">Subtotal: Grip &amp; electric</t>
  </si>
  <si>
    <t xml:space="preserve">SOUND</t>
  </si>
  <si>
    <t xml:space="preserve">Sound mixer</t>
  </si>
  <si>
    <t xml:space="preserve">Boom operator</t>
  </si>
  <si>
    <t xml:space="preserve">Sound package</t>
  </si>
  <si>
    <t xml:space="preserve">Expendables and batteries</t>
  </si>
  <si>
    <t xml:space="preserve">Subtotal: Sound</t>
  </si>
  <si>
    <t xml:space="preserve">ART, PROPS &amp; SET DRESSING</t>
  </si>
  <si>
    <t xml:space="preserve">Production designer</t>
  </si>
  <si>
    <t xml:space="preserve">Props</t>
  </si>
  <si>
    <t xml:space="preserve">Set dressing</t>
  </si>
  <si>
    <t xml:space="preserve">Art supplies</t>
  </si>
  <si>
    <t xml:space="preserve">Subtotal: Art, props &amp; set dressing</t>
  </si>
  <si>
    <t xml:space="preserve">WARDROBE, HAIR &amp; MAKEUP</t>
  </si>
  <si>
    <t xml:space="preserve">Wardrobe purchases</t>
  </si>
  <si>
    <t xml:space="preserve">Hair and makeup artist</t>
  </si>
  <si>
    <t xml:space="preserve">Makeup supplies</t>
  </si>
  <si>
    <t xml:space="preserve">Subtotal: Wardrobe, hair &amp; makeup</t>
  </si>
  <si>
    <t xml:space="preserve">LOCATIONS &amp; PERMITS</t>
  </si>
  <si>
    <t xml:space="preserve">Location fees</t>
  </si>
  <si>
    <t xml:space="preserve">Permits</t>
  </si>
  <si>
    <t xml:space="preserve">Location insurance certificates</t>
  </si>
  <si>
    <t xml:space="preserve">Cleaning and repairs</t>
  </si>
  <si>
    <t xml:space="preserve">Subtotal: Locations &amp; permits</t>
  </si>
  <si>
    <t xml:space="preserve">TRANSPORTATION &amp; TRAVEL</t>
  </si>
  <si>
    <t xml:space="preserve">Vehicle rental</t>
  </si>
  <si>
    <t xml:space="preserve">Gas and mileage</t>
  </si>
  <si>
    <t xml:space="preserve">Lodging</t>
  </si>
  <si>
    <t xml:space="preserve">Parking</t>
  </si>
  <si>
    <t xml:space="preserve">Subtotal: Transportation &amp; travel</t>
  </si>
  <si>
    <t xml:space="preserve">CATERING &amp; CRAFT SERVICES</t>
  </si>
  <si>
    <t xml:space="preserve">Meals</t>
  </si>
  <si>
    <t xml:space="preserve">Craft services</t>
  </si>
  <si>
    <t xml:space="preserve">Water and coffee</t>
  </si>
  <si>
    <t xml:space="preserve">Subtotal: Catering &amp; craft services</t>
  </si>
  <si>
    <t xml:space="preserve">EDITING</t>
  </si>
  <si>
    <t xml:space="preserve">Editor</t>
  </si>
  <si>
    <t xml:space="preserve">Assistant editor</t>
  </si>
  <si>
    <t xml:space="preserve">Edit system / storage</t>
  </si>
  <si>
    <t xml:space="preserve">Subtotal: Editing</t>
  </si>
  <si>
    <t xml:space="preserve">SOUND DESIGN, MUSIC &amp; MIX</t>
  </si>
  <si>
    <t xml:space="preserve">Sound design / dialogue edit</t>
  </si>
  <si>
    <t xml:space="preserve">Final mix</t>
  </si>
  <si>
    <t xml:space="preserve">Composer</t>
  </si>
  <si>
    <t xml:space="preserve">Music licensing</t>
  </si>
  <si>
    <t xml:space="preserve">Subtotal: Sound design, music &amp; mix</t>
  </si>
  <si>
    <t xml:space="preserve">COLOR, VFX &amp; TITLES</t>
  </si>
  <si>
    <t xml:space="preserve">Color grade</t>
  </si>
  <si>
    <t xml:space="preserve">VFX</t>
  </si>
  <si>
    <t xml:space="preserve">Titles and graphics</t>
  </si>
  <si>
    <t xml:space="preserve">Captions / subtitles</t>
  </si>
  <si>
    <t xml:space="preserve">Subtotal: Color, VFX &amp; titles</t>
  </si>
  <si>
    <t xml:space="preserve">INSURANCE &amp; LEGAL</t>
  </si>
  <si>
    <t xml:space="preserve">General liability insurance</t>
  </si>
  <si>
    <t xml:space="preserve">Equipment insurance</t>
  </si>
  <si>
    <t xml:space="preserve">E&amp;O insurance</t>
  </si>
  <si>
    <t xml:space="preserve">Legal fees</t>
  </si>
  <si>
    <t xml:space="preserve">Company / LLC fees</t>
  </si>
  <si>
    <t xml:space="preserve">Subtotal: Insurance &amp; legal</t>
  </si>
  <si>
    <t xml:space="preserve">FESTIVALS, MARKETING &amp; DELIVERABLES</t>
  </si>
  <si>
    <t xml:space="preserve">Festival submissions</t>
  </si>
  <si>
    <t xml:space="preserve">Poster and key art</t>
  </si>
  <si>
    <t xml:space="preserve">Trailer</t>
  </si>
  <si>
    <t xml:space="preserve">Deliverables / QC</t>
  </si>
  <si>
    <t xml:space="preserve">Marketing and ads</t>
  </si>
  <si>
    <t xml:space="preserve">Subtotal: Festivals, marketing &amp; deliverables</t>
  </si>
  <si>
    <t xml:space="preserve">SUBTOTAL, ALL CATEGORIES</t>
  </si>
  <si>
    <t xml:space="preserve">Contingency %</t>
  </si>
  <si>
    <t xml:space="preserve">Industry rule of thumb is about 10%. Adjust to your comfort level.</t>
  </si>
  <si>
    <t xml:space="preserve">Expense Log</t>
  </si>
  <si>
    <t xml:space="preserve">Log every purchase. Pick a category so actual spending flows to the Top Sheet.</t>
  </si>
  <si>
    <t xml:space="preserve">Category list</t>
  </si>
  <si>
    <t xml:space="preserve">Date</t>
  </si>
  <si>
    <t xml:space="preserve">Vendor</t>
  </si>
  <si>
    <t xml:space="preserve">Description</t>
  </si>
  <si>
    <t xml:space="preserve">Amount ($)</t>
  </si>
  <si>
    <t xml:space="preserve">Paid by</t>
  </si>
  <si>
    <t xml:space="preserve">Receipt?</t>
  </si>
  <si>
    <t xml:space="preserve">2026-10-03</t>
  </si>
  <si>
    <t xml:space="preserve">Local rental house</t>
  </si>
  <si>
    <t xml:space="preserve">Example: camera package, 1 week</t>
  </si>
  <si>
    <t xml:space="preserve">Yes</t>
  </si>
  <si>
    <t xml:space="preserve">TOTAL SPENT</t>
  </si>
  <si>
    <t xml:space="preserve">Scene Breakdown</t>
  </si>
  <si>
    <t xml:space="preserve">One row per scene. Pages = whole pages + eighths (e.g., 1 and 3 = 1 3/8 pages).</t>
  </si>
  <si>
    <t xml:space="preserve">Scene #</t>
  </si>
  <si>
    <t xml:space="preserve">INT/EXT</t>
  </si>
  <si>
    <t xml:space="preserve">Day/Night</t>
  </si>
  <si>
    <t xml:space="preserve">Location / set</t>
  </si>
  <si>
    <t xml:space="preserve">Whole pages</t>
  </si>
  <si>
    <t xml:space="preserve">Eighths (0-7)</t>
  </si>
  <si>
    <t xml:space="preserve">Page count</t>
  </si>
  <si>
    <t xml:space="preserve">Cast IDs</t>
  </si>
  <si>
    <t xml:space="preserve">Props / wardrobe</t>
  </si>
  <si>
    <t xml:space="preserve">Special needs</t>
  </si>
  <si>
    <t xml:space="preserve">Shoot day</t>
  </si>
  <si>
    <t xml:space="preserve">1</t>
  </si>
  <si>
    <t xml:space="preserve">INT</t>
  </si>
  <si>
    <t xml:space="preserve">DAY</t>
  </si>
  <si>
    <t xml:space="preserve">Maya's apartment · kitchen</t>
  </si>
  <si>
    <t xml:space="preserve">Example: Maya finds the letter on the counter</t>
  </si>
  <si>
    <t xml:space="preserve">1, 2</t>
  </si>
  <si>
    <t xml:space="preserve">Letter, coffee mug</t>
  </si>
  <si>
    <t xml:space="preserve">None</t>
  </si>
  <si>
    <t xml:space="preserve">TOTAL PAGES</t>
  </si>
  <si>
    <t xml:space="preserve">Scenes listed</t>
  </si>
  <si>
    <t xml:space="preserve">Target pages per shoot day</t>
  </si>
  <si>
    <t xml:space="preserve">Many microbudget features plan roughly 3 to 6 pages a day.</t>
  </si>
  <si>
    <t xml:space="preserve">Buffer days %</t>
  </si>
  <si>
    <t xml:space="preserve">ESTIMATED SHOOT DAYS</t>
  </si>
  <si>
    <t xml:space="preserve">Master Shooting Schedule</t>
  </si>
  <si>
    <t xml:space="preserve">One row per scene. Number shoot days 1, 2, 3... Setup and shoot times are in minutes; total hours calculate automatically.</t>
  </si>
  <si>
    <t xml:space="preserve">Day</t>
  </si>
  <si>
    <t xml:space="preserve">Scene</t>
  </si>
  <si>
    <t xml:space="preserve">Location</t>
  </si>
  <si>
    <t xml:space="preserve">Pages</t>
  </si>
  <si>
    <t xml:space="preserve">Day / Night</t>
  </si>
  <si>
    <t xml:space="preserve">Est. setup (min)</t>
  </si>
  <si>
    <t xml:space="preserve">Est. shoot (min)</t>
  </si>
  <si>
    <t xml:space="preserve">Total hours</t>
  </si>
  <si>
    <t xml:space="preserve">Company move?</t>
  </si>
  <si>
    <t xml:space="preserve">Meal</t>
  </si>
  <si>
    <t xml:space="preserve">Status</t>
  </si>
  <si>
    <t xml:space="preserve">2026-10-10</t>
  </si>
  <si>
    <t xml:space="preserve">No</t>
  </si>
  <si>
    <t xml:space="preserve">Before</t>
  </si>
  <si>
    <t xml:space="preserve">Scheduled</t>
  </si>
  <si>
    <t xml:space="preserve">Example row. Kitchen first while the light is right</t>
  </si>
  <si>
    <t xml:space="preserve">Shoot days (highest day number)</t>
  </si>
  <si>
    <t xml:space="preserve">Avg pages / day</t>
  </si>
  <si>
    <t xml:space="preserve">Total estimated hours</t>
  </si>
  <si>
    <t xml:space="preserve">Avg hours / day</t>
  </si>
  <si>
    <t xml:space="preserve">Company moves</t>
  </si>
  <si>
    <t xml:space="preserve">Scenes shot</t>
  </si>
  <si>
    <t xml:space="preserve">Scenes remaining</t>
  </si>
  <si>
    <t xml:space="preserve">Hours for one day: use the Total hours column, or filter by Day. Keep shoot days near 12 hours or less, including meals, and allow proper rest between days.</t>
  </si>
  <si>
    <t xml:space="preserve">Cast &amp; Crew</t>
  </si>
  <si>
    <t xml:space="preserve">Contacts, rates, and labor cost. Total = day rate × days + flat fees.</t>
  </si>
  <si>
    <t xml:space="preserve">ID</t>
  </si>
  <si>
    <t xml:space="preserve">Name</t>
  </si>
  <si>
    <t xml:space="preserve">Role / position</t>
  </si>
  <si>
    <t xml:space="preserve">Dept</t>
  </si>
  <si>
    <t xml:space="preserve">Phone</t>
  </si>
  <si>
    <t xml:space="preserve">Email</t>
  </si>
  <si>
    <t xml:space="preserve">Day rate ($)</t>
  </si>
  <si>
    <t xml:space="preserve">Days</t>
  </si>
  <si>
    <t xml:space="preserve">Flat fees ($)</t>
  </si>
  <si>
    <t xml:space="preserve">Deal memo signed?</t>
  </si>
  <si>
    <t xml:space="preserve">Jordan Ellis</t>
  </si>
  <si>
    <t xml:space="preserve">Maya (lead)</t>
  </si>
  <si>
    <t xml:space="preserve">555-0100</t>
  </si>
  <si>
    <t xml:space="preserve">jordan@email.com</t>
  </si>
  <si>
    <t xml:space="preserve">TOTAL LABOR</t>
  </si>
  <si>
    <t xml:space="preserve">Locations &amp; Permits</t>
  </si>
  <si>
    <t xml:space="preserve">Every place you'll shoot, cleared and confirmed.</t>
  </si>
  <si>
    <t xml:space="preserve">Address</t>
  </si>
  <si>
    <t xml:space="preserve">Scenes</t>
  </si>
  <si>
    <t xml:space="preserve">Contact</t>
  </si>
  <si>
    <t xml:space="preserve">Shoot dates</t>
  </si>
  <si>
    <t xml:space="preserve">Fee ($)</t>
  </si>
  <si>
    <t xml:space="preserve">Release signed?</t>
  </si>
  <si>
    <t xml:space="preserve">Permit needed?</t>
  </si>
  <si>
    <t xml:space="preserve">Permit #</t>
  </si>
  <si>
    <t xml:space="preserve">Maya's apartment</t>
  </si>
  <si>
    <t xml:space="preserve">123 Example Ave</t>
  </si>
  <si>
    <t xml:space="preserve">1, 4, 9</t>
  </si>
  <si>
    <t xml:space="preserve">Owner name</t>
  </si>
  <si>
    <t xml:space="preserve">555-0101</t>
  </si>
  <si>
    <t xml:space="preserve">Oct 10-11</t>
  </si>
  <si>
    <t xml:space="preserve">Example row. Quiet after 9 AM</t>
  </si>
  <si>
    <t xml:space="preserve">TOTAL FEES</t>
  </si>
  <si>
    <t xml:space="preserve">Funding Tracker</t>
  </si>
  <si>
    <t xml:space="preserve">Every dollar raised, compared with your grand total.</t>
  </si>
  <si>
    <t xml:space="preserve">Source</t>
  </si>
  <si>
    <t xml:space="preserve">Type</t>
  </si>
  <si>
    <t xml:space="preserve">Committed ($)</t>
  </si>
  <si>
    <t xml:space="preserve">Received ($)</t>
  </si>
  <si>
    <t xml:space="preserve">Date received</t>
  </si>
  <si>
    <t xml:space="preserve">Terms / notes</t>
  </si>
  <si>
    <t xml:space="preserve">Example: Kickstarter</t>
  </si>
  <si>
    <t xml:space="preserve">Crowdfunding</t>
  </si>
  <si>
    <t xml:space="preserve">2026-09-01</t>
  </si>
  <si>
    <t xml:space="preserve">Rewards: digital download, credits</t>
  </si>
  <si>
    <t xml:space="preserve">Total committed</t>
  </si>
  <si>
    <t xml:space="preserve">Total received</t>
  </si>
  <si>
    <t xml:space="preserve">Budget grand total</t>
  </si>
  <si>
    <t xml:space="preserve">STILL NEEDED</t>
  </si>
  <si>
    <t xml:space="preserve">% funded (committed)</t>
  </si>
  <si>
    <t xml:space="preserve">Day Out of Days</t>
  </si>
  <si>
    <t xml:space="preserve">W = work, S = start, F = finish, H = hold (paid, not working), T = travel. Counts calculate automatically.</t>
  </si>
  <si>
    <t xml:space="preserve">Cast ID</t>
  </si>
  <si>
    <t xml:space="preserve">Character</t>
  </si>
  <si>
    <t xml:space="preserve">D1</t>
  </si>
  <si>
    <t xml:space="preserve">D2</t>
  </si>
  <si>
    <t xml:space="preserve">D3</t>
  </si>
  <si>
    <t xml:space="preserve">D4</t>
  </si>
  <si>
    <t xml:space="preserve">D5</t>
  </si>
  <si>
    <t xml:space="preserve">D6</t>
  </si>
  <si>
    <t xml:space="preserve">D7</t>
  </si>
  <si>
    <t xml:space="preserve">D8</t>
  </si>
  <si>
    <t xml:space="preserve">D9</t>
  </si>
  <si>
    <t xml:space="preserve">D10</t>
  </si>
  <si>
    <t xml:space="preserve">D11</t>
  </si>
  <si>
    <t xml:space="preserve">D12</t>
  </si>
  <si>
    <t xml:space="preserve">D13</t>
  </si>
  <si>
    <t xml:space="preserve">D14</t>
  </si>
  <si>
    <t xml:space="preserve">D15</t>
  </si>
  <si>
    <t xml:space="preserve">D16</t>
  </si>
  <si>
    <t xml:space="preserve">D17</t>
  </si>
  <si>
    <t xml:space="preserve">D18</t>
  </si>
  <si>
    <t xml:space="preserve">D19</t>
  </si>
  <si>
    <t xml:space="preserve">D20</t>
  </si>
  <si>
    <t xml:space="preserve">D21</t>
  </si>
  <si>
    <t xml:space="preserve">D22</t>
  </si>
  <si>
    <t xml:space="preserve">D23</t>
  </si>
  <si>
    <t xml:space="preserve">D24</t>
  </si>
  <si>
    <t xml:space="preserve">D25</t>
  </si>
  <si>
    <t xml:space="preserve">D26</t>
  </si>
  <si>
    <t xml:space="preserve">D27</t>
  </si>
  <si>
    <t xml:space="preserve">D28</t>
  </si>
  <si>
    <t xml:space="preserve">D29</t>
  </si>
  <si>
    <t xml:space="preserve">D30</t>
  </si>
  <si>
    <t xml:space="preserve">Work days</t>
  </si>
  <si>
    <t xml:space="preserve">Hold days</t>
  </si>
  <si>
    <t xml:space="preserve">Travel days</t>
  </si>
  <si>
    <t xml:space="preserve">Maya</t>
  </si>
  <si>
    <t xml:space="preserve">SW</t>
  </si>
  <si>
    <t xml:space="preserve">W</t>
  </si>
  <si>
    <t xml:space="preserve">H</t>
  </si>
  <si>
    <t xml:space="preserve">WF</t>
  </si>
  <si>
    <t xml:space="preserve">Actor Availability Matrix</t>
  </si>
  <si>
    <t xml:space="preserve">Mark each actor for every shoot date. Build the schedule around the hardest calendars first.</t>
  </si>
  <si>
    <t xml:space="preserve">Actor</t>
  </si>
  <si>
    <t xml:space="preserve">Role / notes</t>
  </si>
  <si>
    <t xml:space="preserve">Available</t>
  </si>
  <si>
    <t xml:space="preserve">Booked</t>
  </si>
  <si>
    <t xml:space="preserve">Shoot date →</t>
  </si>
  <si>
    <t xml:space="preserve">Jordan Ellis (example)</t>
  </si>
  <si>
    <t xml:space="preserve">Maya · lead</t>
  </si>
  <si>
    <t xml:space="preserve">Y</t>
  </si>
  <si>
    <t xml:space="preserve">N</t>
  </si>
  <si>
    <t xml:space="preserve">B</t>
  </si>
  <si>
    <t xml:space="preserve">Not available that day</t>
  </si>
  <si>
    <t xml:space="preserve">Codes: Y = available, N = not available, ? = maybe, B = booked. Enter shoot dates in row 6. The bottom row shows how many are unavailable each day, so the best days have the lowest number.</t>
  </si>
  <si>
    <t xml:space="preserve">Location Availability Matrix</t>
  </si>
  <si>
    <t xml:space="preserve">Mark each location for every shoot date. Compare with Actor Availability to find your best days.</t>
  </si>
  <si>
    <t xml:space="preserve">Maya's apartment (example)</t>
  </si>
  <si>
    <t xml:space="preserve">Weekdays after 9 AM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</si>
</sst>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\$#,##0;&quot;($&quot;#,##0\);\-"/>
    <numFmt numFmtId="166" formatCode="0.0%"/>
    <numFmt numFmtId="167" formatCode="0.0"/>
    <numFmt numFmtId="168" formatCode="0.000"/>
    <numFmt numFmtId="169" formatCode="0.00"/>
    <numFmt numFmtId="170" formatCode="0"/>
    <numFmt numFmtId="171" formatCode="0%"/>
    <numFmt numFmtId="172" formatCode="m/d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1417"/>
      <name val="Arial"/>
      <family val="0"/>
      <charset val="1"/>
    </font>
    <font>
      <i val="true"/>
      <sz val="9"/>
      <color rgb="FF5B6670"/>
      <name val="Arial"/>
      <family val="0"/>
      <charset val="1"/>
    </font>
    <font>
      <b val="true"/>
      <sz val="10"/>
      <color rgb="FF0F4C5C"/>
      <name val="Arial"/>
      <family val="0"/>
      <charset val="1"/>
    </font>
    <font>
      <sz val="10"/>
      <name val="Arial"/>
      <family val="0"/>
      <charset val="1"/>
    </font>
    <font>
      <sz val="10"/>
      <color rgb="FF121417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name val="Arial"/>
      <family val="0"/>
      <charset val="1"/>
    </font>
    <font>
      <sz val="10"/>
      <color rgb="FF008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9"/>
      <color rgb="FF5B6670"/>
      <name val="Arial"/>
      <family val="0"/>
      <charset val="1"/>
    </font>
    <font>
      <sz val="9"/>
      <color rgb="FF5B667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E8923A"/>
        <bgColor rgb="FFFF8080"/>
      </patternFill>
    </fill>
    <fill>
      <patternFill patternType="solid">
        <fgColor rgb="FFFFF2CC"/>
        <bgColor rgb="FFFBE3C8"/>
      </patternFill>
    </fill>
    <fill>
      <patternFill patternType="solid">
        <fgColor rgb="FFFBE3C8"/>
        <bgColor rgb="FFFFF2CC"/>
      </patternFill>
    </fill>
    <fill>
      <patternFill patternType="solid">
        <fgColor rgb="FF0F4C5C"/>
        <bgColor rgb="FF333333"/>
      </patternFill>
    </fill>
    <fill>
      <patternFill patternType="solid">
        <fgColor rgb="FFE2EDEE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FD4D3"/>
      </left>
      <right style="thin">
        <color rgb="FFCFD4D3"/>
      </right>
      <top style="thin">
        <color rgb="FFCFD4D3"/>
      </top>
      <bottom style="thin">
        <color rgb="FFCFD4D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9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E2EDEE"/>
      <rgbColor rgb="FF660066"/>
      <rgbColor rgb="FFFF8080"/>
      <rgbColor rgb="FF0066CC"/>
      <rgbColor rgb="FFCFD4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BE3C8"/>
      <rgbColor rgb="FF3366FF"/>
      <rgbColor rgb="FF33CCCC"/>
      <rgbColor rgb="FF99CC00"/>
      <rgbColor rgb="FFFFCC00"/>
      <rgbColor rgb="FFE8923A"/>
      <rgbColor rgb="FFFF6600"/>
      <rgbColor rgb="FF5B6670"/>
      <rgbColor rgb="FF969696"/>
      <rgbColor rgb="FF0F4C5C"/>
      <rgbColor rgb="FF339966"/>
      <rgbColor rgb="FF121417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923A"/>
    <pageSetUpPr fitToPage="true"/>
  </sheetPr>
  <dimension ref="A1:F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3.75" hidden="false" customHeight="true" outlineLevel="0" collapsed="false">
      <c r="A3" s="3"/>
      <c r="B3" s="3"/>
      <c r="C3" s="3"/>
      <c r="D3" s="3"/>
      <c r="E3" s="3"/>
      <c r="F3" s="3"/>
    </row>
    <row r="5" customFormat="false" ht="15" hidden="false" customHeight="false" outlineLevel="0" collapsed="false">
      <c r="A5" s="4" t="s">
        <v>2</v>
      </c>
      <c r="B5" s="5"/>
    </row>
    <row r="6" customFormat="false" ht="15" hidden="false" customHeight="false" outlineLevel="0" collapsed="false">
      <c r="A6" s="6" t="s">
        <v>3</v>
      </c>
      <c r="B6" s="5" t="s">
        <v>4</v>
      </c>
    </row>
    <row r="7" customFormat="false" ht="15" hidden="false" customHeight="false" outlineLevel="0" collapsed="false">
      <c r="A7" s="6" t="s">
        <v>5</v>
      </c>
      <c r="B7" s="5" t="s">
        <v>6</v>
      </c>
    </row>
    <row r="8" customFormat="false" ht="15" hidden="false" customHeight="false" outlineLevel="0" collapsed="false">
      <c r="A8" s="6" t="s">
        <v>7</v>
      </c>
      <c r="B8" s="5" t="s">
        <v>8</v>
      </c>
    </row>
    <row r="9" customFormat="false" ht="15" hidden="false" customHeight="false" outlineLevel="0" collapsed="false">
      <c r="A9" s="6" t="s">
        <v>9</v>
      </c>
      <c r="B9" s="5" t="s">
        <v>10</v>
      </c>
    </row>
    <row r="10" customFormat="false" ht="15" hidden="false" customHeight="false" outlineLevel="0" collapsed="false">
      <c r="A10" s="6" t="s">
        <v>11</v>
      </c>
      <c r="B10" s="5" t="s">
        <v>12</v>
      </c>
    </row>
    <row r="11" customFormat="false" ht="15" hidden="false" customHeight="false" outlineLevel="0" collapsed="false">
      <c r="A11" s="6" t="s">
        <v>13</v>
      </c>
      <c r="B11" s="5" t="s">
        <v>14</v>
      </c>
    </row>
    <row r="12" customFormat="false" ht="15" hidden="false" customHeight="false" outlineLevel="0" collapsed="false">
      <c r="A12" s="6" t="s">
        <v>15</v>
      </c>
      <c r="B12" s="5" t="s">
        <v>16</v>
      </c>
    </row>
    <row r="13" customFormat="false" ht="15" hidden="false" customHeight="false" outlineLevel="0" collapsed="false">
      <c r="A13" s="6" t="s">
        <v>17</v>
      </c>
      <c r="B13" s="5" t="s">
        <v>18</v>
      </c>
    </row>
    <row r="14" customFormat="false" ht="15" hidden="false" customHeight="false" outlineLevel="0" collapsed="false">
      <c r="A14" s="6" t="s">
        <v>19</v>
      </c>
      <c r="B14" s="5" t="s">
        <v>20</v>
      </c>
    </row>
    <row r="15" customFormat="false" ht="15" hidden="false" customHeight="false" outlineLevel="0" collapsed="false">
      <c r="A15" s="6" t="s">
        <v>21</v>
      </c>
      <c r="B15" s="5" t="s">
        <v>22</v>
      </c>
    </row>
    <row r="16" customFormat="false" ht="15" hidden="false" customHeight="false" outlineLevel="0" collapsed="false">
      <c r="A16" s="6"/>
      <c r="B16" s="5"/>
    </row>
    <row r="17" customFormat="false" ht="15" hidden="false" customHeight="false" outlineLevel="0" collapsed="false">
      <c r="A17" s="4" t="s">
        <v>23</v>
      </c>
      <c r="B17" s="5"/>
    </row>
    <row r="18" customFormat="false" ht="15" hidden="false" customHeight="false" outlineLevel="0" collapsed="false">
      <c r="A18" s="7" t="s">
        <v>24</v>
      </c>
      <c r="B18" s="5" t="s">
        <v>25</v>
      </c>
    </row>
    <row r="19" customFormat="false" ht="15" hidden="false" customHeight="false" outlineLevel="0" collapsed="false">
      <c r="A19" s="6" t="s">
        <v>26</v>
      </c>
      <c r="B19" s="5" t="s">
        <v>27</v>
      </c>
    </row>
    <row r="20" customFormat="false" ht="15" hidden="false" customHeight="false" outlineLevel="0" collapsed="false">
      <c r="A20" s="8" t="s">
        <v>28</v>
      </c>
      <c r="B20" s="5" t="s">
        <v>29</v>
      </c>
    </row>
    <row r="21" customFormat="false" ht="15" hidden="false" customHeight="false" outlineLevel="0" collapsed="false">
      <c r="A21" s="6"/>
      <c r="B21" s="5"/>
    </row>
    <row r="22" customFormat="false" ht="15" hidden="false" customHeight="false" outlineLevel="0" collapsed="false">
      <c r="A22" s="4" t="s">
        <v>30</v>
      </c>
      <c r="B22" s="5"/>
    </row>
    <row r="23" customFormat="false" ht="15" hidden="false" customHeight="false" outlineLevel="0" collapsed="false">
      <c r="A23" s="9" t="s">
        <v>31</v>
      </c>
      <c r="B23" s="10" t="s">
        <v>32</v>
      </c>
    </row>
    <row r="24" customFormat="false" ht="15" hidden="false" customHeight="false" outlineLevel="0" collapsed="false">
      <c r="A24" s="9" t="s">
        <v>33</v>
      </c>
      <c r="B24" s="10"/>
    </row>
    <row r="25" customFormat="false" ht="15" hidden="false" customHeight="false" outlineLevel="0" collapsed="false">
      <c r="A25" s="9" t="s">
        <v>34</v>
      </c>
      <c r="B25" s="10"/>
    </row>
    <row r="26" customFormat="false" ht="15" hidden="false" customHeight="false" outlineLevel="0" collapsed="false">
      <c r="A26" s="9" t="s">
        <v>35</v>
      </c>
      <c r="B26" s="10"/>
    </row>
    <row r="27" customFormat="false" ht="15" hidden="false" customHeight="false" outlineLevel="0" collapsed="false">
      <c r="A27" s="9" t="s">
        <v>36</v>
      </c>
      <c r="B27" s="10" t="s">
        <v>37</v>
      </c>
    </row>
    <row r="28" customFormat="false" ht="15" hidden="false" customHeight="false" outlineLevel="0" collapsed="false">
      <c r="A28" s="9" t="s">
        <v>38</v>
      </c>
      <c r="B28" s="10" t="s">
        <v>39</v>
      </c>
    </row>
    <row r="29" customFormat="false" ht="15" hidden="false" customHeight="false" outlineLevel="0" collapsed="false">
      <c r="A29" s="9" t="s">
        <v>40</v>
      </c>
      <c r="B29" s="10"/>
    </row>
    <row r="30" customFormat="false" ht="15" hidden="false" customHeight="false" outlineLevel="0" collapsed="false">
      <c r="A30" s="9" t="s">
        <v>41</v>
      </c>
      <c r="B30" s="10" t="n">
        <v>90</v>
      </c>
    </row>
    <row r="32" customFormat="false" ht="15" hidden="false" customHeight="false" outlineLevel="0" collapsed="false">
      <c r="A32" s="9" t="s">
        <v>42</v>
      </c>
      <c r="B32" s="11" t="s">
        <v>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923A"/>
    <pageSetUpPr fitToPage="true"/>
  </sheetPr>
  <dimension ref="A1:F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8"/>
    <col collapsed="false" customWidth="true" hidden="false" outlineLevel="0" max="5" min="3" style="0" width="15"/>
    <col collapsed="false" customWidth="true" hidden="false" outlineLevel="0" max="6" min="6" style="0" width="11"/>
  </cols>
  <sheetData>
    <row r="1" customFormat="false" ht="19.7" hidden="false" customHeight="false" outlineLevel="0" collapsed="false">
      <c r="A1" s="1" t="s">
        <v>44</v>
      </c>
    </row>
    <row r="2" customFormat="false" ht="15" hidden="false" customHeight="false" outlineLevel="0" collapsed="false">
      <c r="A2" s="2" t="s">
        <v>45</v>
      </c>
    </row>
    <row r="3" customFormat="false" ht="3.75" hidden="false" customHeight="true" outlineLevel="0" collapsed="false">
      <c r="A3" s="3"/>
      <c r="B3" s="3"/>
      <c r="C3" s="3"/>
      <c r="D3" s="3"/>
      <c r="E3" s="3"/>
      <c r="F3" s="3"/>
    </row>
    <row r="5" customFormat="false" ht="30" hidden="false" customHeight="true" outlineLevel="0" collapsed="false">
      <c r="A5" s="12" t="s">
        <v>46</v>
      </c>
      <c r="B5" s="12" t="s">
        <v>47</v>
      </c>
      <c r="C5" s="12" t="s">
        <v>48</v>
      </c>
      <c r="D5" s="12" t="s">
        <v>49</v>
      </c>
      <c r="E5" s="12" t="s">
        <v>50</v>
      </c>
      <c r="F5" s="12" t="s">
        <v>51</v>
      </c>
    </row>
    <row r="6" customFormat="false" ht="15" hidden="false" customHeight="false" outlineLevel="0" collapsed="false">
      <c r="A6" s="13" t="s">
        <v>52</v>
      </c>
      <c r="B6" s="14" t="s">
        <v>53</v>
      </c>
      <c r="C6" s="15" t="n">
        <f aca="false">Budget!E10</f>
        <v>1500</v>
      </c>
      <c r="D6" s="15" t="n">
        <f aca="false">SUMIFS(Expenses!$E$6:$E$206,Expenses!$D$6:$D$206,B6)</f>
        <v>0</v>
      </c>
      <c r="E6" s="16" t="n">
        <f aca="false">C6-D6</f>
        <v>1500</v>
      </c>
      <c r="F6" s="17" t="n">
        <f aca="false">IF(C6=0,0,D6/C6)</f>
        <v>0</v>
      </c>
    </row>
    <row r="7" customFormat="false" ht="15" hidden="false" customHeight="false" outlineLevel="0" collapsed="false">
      <c r="A7" s="13" t="s">
        <v>52</v>
      </c>
      <c r="B7" s="14" t="s">
        <v>54</v>
      </c>
      <c r="C7" s="15" t="n">
        <f aca="false">Budget!E15</f>
        <v>0</v>
      </c>
      <c r="D7" s="15" t="n">
        <f aca="false">SUMIFS(Expenses!$E$6:$E$206,Expenses!$D$6:$D$206,B7)</f>
        <v>0</v>
      </c>
      <c r="E7" s="16" t="n">
        <f aca="false">C7-D7</f>
        <v>0</v>
      </c>
      <c r="F7" s="17" t="n">
        <f aca="false">IF(C7=0,0,D7/C7)</f>
        <v>0</v>
      </c>
    </row>
    <row r="8" customFormat="false" ht="15" hidden="false" customHeight="false" outlineLevel="0" collapsed="false">
      <c r="A8" s="13" t="s">
        <v>52</v>
      </c>
      <c r="B8" s="14" t="s">
        <v>34</v>
      </c>
      <c r="C8" s="15" t="n">
        <f aca="false">Budget!E19</f>
        <v>0</v>
      </c>
      <c r="D8" s="15" t="n">
        <f aca="false">SUMIFS(Expenses!$E$6:$E$206,Expenses!$D$6:$D$206,B8)</f>
        <v>0</v>
      </c>
      <c r="E8" s="16" t="n">
        <f aca="false">C8-D8</f>
        <v>0</v>
      </c>
      <c r="F8" s="17" t="n">
        <f aca="false">IF(C8=0,0,D8/C8)</f>
        <v>0</v>
      </c>
    </row>
    <row r="9" customFormat="false" ht="15" hidden="false" customHeight="false" outlineLevel="0" collapsed="false">
      <c r="A9" s="13" t="s">
        <v>52</v>
      </c>
      <c r="B9" s="14" t="s">
        <v>55</v>
      </c>
      <c r="C9" s="15" t="n">
        <f aca="false">Budget!E28</f>
        <v>0</v>
      </c>
      <c r="D9" s="15" t="n">
        <f aca="false">SUMIFS(Expenses!$E$6:$E$206,Expenses!$D$6:$D$206,B9)</f>
        <v>0</v>
      </c>
      <c r="E9" s="16" t="n">
        <f aca="false">C9-D9</f>
        <v>0</v>
      </c>
      <c r="F9" s="17" t="n">
        <f aca="false">IF(C9=0,0,D9/C9)</f>
        <v>0</v>
      </c>
    </row>
    <row r="10" customFormat="false" ht="15" hidden="false" customHeight="false" outlineLevel="0" collapsed="false">
      <c r="A10" s="13" t="s">
        <v>56</v>
      </c>
      <c r="B10" s="14" t="s">
        <v>57</v>
      </c>
      <c r="C10" s="15" t="n">
        <f aca="false">Budget!E35</f>
        <v>0</v>
      </c>
      <c r="D10" s="15" t="n">
        <f aca="false">SUMIFS(Expenses!$E$6:$E$206,Expenses!$D$6:$D$206,B10)</f>
        <v>0</v>
      </c>
      <c r="E10" s="16" t="n">
        <f aca="false">C10-D10</f>
        <v>0</v>
      </c>
      <c r="F10" s="17" t="n">
        <f aca="false">IF(C10=0,0,D10/C10)</f>
        <v>0</v>
      </c>
    </row>
    <row r="11" customFormat="false" ht="15" hidden="false" customHeight="false" outlineLevel="0" collapsed="false">
      <c r="A11" s="13" t="s">
        <v>56</v>
      </c>
      <c r="B11" s="14" t="s">
        <v>58</v>
      </c>
      <c r="C11" s="15" t="n">
        <f aca="false">Budget!E43</f>
        <v>850</v>
      </c>
      <c r="D11" s="15" t="n">
        <f aca="false">SUMIFS(Expenses!$E$6:$E$206,Expenses!$D$6:$D$206,B11)</f>
        <v>850</v>
      </c>
      <c r="E11" s="16" t="n">
        <f aca="false">C11-D11</f>
        <v>0</v>
      </c>
      <c r="F11" s="17" t="n">
        <f aca="false">IF(C11=0,0,D11/C11)</f>
        <v>1</v>
      </c>
    </row>
    <row r="12" customFormat="false" ht="15" hidden="false" customHeight="false" outlineLevel="0" collapsed="false">
      <c r="A12" s="13" t="s">
        <v>56</v>
      </c>
      <c r="B12" s="14" t="s">
        <v>59</v>
      </c>
      <c r="C12" s="15" t="n">
        <f aca="false">Budget!E51</f>
        <v>0</v>
      </c>
      <c r="D12" s="15" t="n">
        <f aca="false">SUMIFS(Expenses!$E$6:$E$206,Expenses!$D$6:$D$206,B12)</f>
        <v>0</v>
      </c>
      <c r="E12" s="16" t="n">
        <f aca="false">C12-D12</f>
        <v>0</v>
      </c>
      <c r="F12" s="17" t="n">
        <f aca="false">IF(C12=0,0,D12/C12)</f>
        <v>0</v>
      </c>
    </row>
    <row r="13" customFormat="false" ht="15" hidden="false" customHeight="false" outlineLevel="0" collapsed="false">
      <c r="A13" s="13" t="s">
        <v>56</v>
      </c>
      <c r="B13" s="14" t="s">
        <v>60</v>
      </c>
      <c r="C13" s="15" t="n">
        <f aca="false">Budget!E58</f>
        <v>0</v>
      </c>
      <c r="D13" s="15" t="n">
        <f aca="false">SUMIFS(Expenses!$E$6:$E$206,Expenses!$D$6:$D$206,B13)</f>
        <v>0</v>
      </c>
      <c r="E13" s="16" t="n">
        <f aca="false">C13-D13</f>
        <v>0</v>
      </c>
      <c r="F13" s="17" t="n">
        <f aca="false">IF(C13=0,0,D13/C13)</f>
        <v>0</v>
      </c>
    </row>
    <row r="14" customFormat="false" ht="15" hidden="false" customHeight="false" outlineLevel="0" collapsed="false">
      <c r="A14" s="13" t="s">
        <v>56</v>
      </c>
      <c r="B14" s="14" t="s">
        <v>61</v>
      </c>
      <c r="C14" s="15" t="n">
        <f aca="false">Budget!E65</f>
        <v>0</v>
      </c>
      <c r="D14" s="15" t="n">
        <f aca="false">SUMIFS(Expenses!$E$6:$E$206,Expenses!$D$6:$D$206,B14)</f>
        <v>0</v>
      </c>
      <c r="E14" s="16" t="n">
        <f aca="false">C14-D14</f>
        <v>0</v>
      </c>
      <c r="F14" s="17" t="n">
        <f aca="false">IF(C14=0,0,D14/C14)</f>
        <v>0</v>
      </c>
    </row>
    <row r="15" customFormat="false" ht="15" hidden="false" customHeight="false" outlineLevel="0" collapsed="false">
      <c r="A15" s="13" t="s">
        <v>56</v>
      </c>
      <c r="B15" s="14" t="s">
        <v>62</v>
      </c>
      <c r="C15" s="15" t="n">
        <f aca="false">Budget!E71</f>
        <v>0</v>
      </c>
      <c r="D15" s="15" t="n">
        <f aca="false">SUMIFS(Expenses!$E$6:$E$206,Expenses!$D$6:$D$206,B15)</f>
        <v>0</v>
      </c>
      <c r="E15" s="16" t="n">
        <f aca="false">C15-D15</f>
        <v>0</v>
      </c>
      <c r="F15" s="17" t="n">
        <f aca="false">IF(C15=0,0,D15/C15)</f>
        <v>0</v>
      </c>
    </row>
    <row r="16" customFormat="false" ht="15" hidden="false" customHeight="false" outlineLevel="0" collapsed="false">
      <c r="A16" s="13" t="s">
        <v>56</v>
      </c>
      <c r="B16" s="14" t="s">
        <v>63</v>
      </c>
      <c r="C16" s="15" t="n">
        <f aca="false">Budget!E78</f>
        <v>0</v>
      </c>
      <c r="D16" s="15" t="n">
        <f aca="false">SUMIFS(Expenses!$E$6:$E$206,Expenses!$D$6:$D$206,B16)</f>
        <v>0</v>
      </c>
      <c r="E16" s="16" t="n">
        <f aca="false">C16-D16</f>
        <v>0</v>
      </c>
      <c r="F16" s="17" t="n">
        <f aca="false">IF(C16=0,0,D16/C16)</f>
        <v>0</v>
      </c>
    </row>
    <row r="17" customFormat="false" ht="15" hidden="false" customHeight="false" outlineLevel="0" collapsed="false">
      <c r="A17" s="13" t="s">
        <v>56</v>
      </c>
      <c r="B17" s="14" t="s">
        <v>64</v>
      </c>
      <c r="C17" s="15" t="n">
        <f aca="false">Budget!E85</f>
        <v>0</v>
      </c>
      <c r="D17" s="15" t="n">
        <f aca="false">SUMIFS(Expenses!$E$6:$E$206,Expenses!$D$6:$D$206,B17)</f>
        <v>0</v>
      </c>
      <c r="E17" s="16" t="n">
        <f aca="false">C17-D17</f>
        <v>0</v>
      </c>
      <c r="F17" s="17" t="n">
        <f aca="false">IF(C17=0,0,D17/C17)</f>
        <v>0</v>
      </c>
    </row>
    <row r="18" customFormat="false" ht="15" hidden="false" customHeight="false" outlineLevel="0" collapsed="false">
      <c r="A18" s="13" t="s">
        <v>56</v>
      </c>
      <c r="B18" s="14" t="s">
        <v>65</v>
      </c>
      <c r="C18" s="15" t="n">
        <f aca="false">Budget!E91</f>
        <v>0</v>
      </c>
      <c r="D18" s="15" t="n">
        <f aca="false">SUMIFS(Expenses!$E$6:$E$206,Expenses!$D$6:$D$206,B18)</f>
        <v>0</v>
      </c>
      <c r="E18" s="16" t="n">
        <f aca="false">C18-D18</f>
        <v>0</v>
      </c>
      <c r="F18" s="17" t="n">
        <f aca="false">IF(C18=0,0,D18/C18)</f>
        <v>0</v>
      </c>
    </row>
    <row r="19" customFormat="false" ht="15" hidden="false" customHeight="false" outlineLevel="0" collapsed="false">
      <c r="A19" s="13" t="s">
        <v>66</v>
      </c>
      <c r="B19" s="14" t="s">
        <v>67</v>
      </c>
      <c r="C19" s="15" t="n">
        <f aca="false">Budget!E97</f>
        <v>0</v>
      </c>
      <c r="D19" s="15" t="n">
        <f aca="false">SUMIFS(Expenses!$E$6:$E$206,Expenses!$D$6:$D$206,B19)</f>
        <v>0</v>
      </c>
      <c r="E19" s="16" t="n">
        <f aca="false">C19-D19</f>
        <v>0</v>
      </c>
      <c r="F19" s="17" t="n">
        <f aca="false">IF(C19=0,0,D19/C19)</f>
        <v>0</v>
      </c>
    </row>
    <row r="20" customFormat="false" ht="15" hidden="false" customHeight="false" outlineLevel="0" collapsed="false">
      <c r="A20" s="13" t="s">
        <v>66</v>
      </c>
      <c r="B20" s="14" t="s">
        <v>68</v>
      </c>
      <c r="C20" s="15" t="n">
        <f aca="false">Budget!E104</f>
        <v>0</v>
      </c>
      <c r="D20" s="15" t="n">
        <f aca="false">SUMIFS(Expenses!$E$6:$E$206,Expenses!$D$6:$D$206,B20)</f>
        <v>0</v>
      </c>
      <c r="E20" s="16" t="n">
        <f aca="false">C20-D20</f>
        <v>0</v>
      </c>
      <c r="F20" s="17" t="n">
        <f aca="false">IF(C20=0,0,D20/C20)</f>
        <v>0</v>
      </c>
    </row>
    <row r="21" customFormat="false" ht="15" hidden="false" customHeight="false" outlineLevel="0" collapsed="false">
      <c r="A21" s="13" t="s">
        <v>66</v>
      </c>
      <c r="B21" s="14" t="s">
        <v>69</v>
      </c>
      <c r="C21" s="15" t="n">
        <f aca="false">Budget!E111</f>
        <v>0</v>
      </c>
      <c r="D21" s="15" t="n">
        <f aca="false">SUMIFS(Expenses!$E$6:$E$206,Expenses!$D$6:$D$206,B21)</f>
        <v>0</v>
      </c>
      <c r="E21" s="16" t="n">
        <f aca="false">C21-D21</f>
        <v>0</v>
      </c>
      <c r="F21" s="17" t="n">
        <f aca="false">IF(C21=0,0,D21/C21)</f>
        <v>0</v>
      </c>
    </row>
    <row r="22" customFormat="false" ht="15" hidden="false" customHeight="false" outlineLevel="0" collapsed="false">
      <c r="A22" s="13" t="s">
        <v>70</v>
      </c>
      <c r="B22" s="14" t="s">
        <v>71</v>
      </c>
      <c r="C22" s="15" t="n">
        <f aca="false">Budget!E119</f>
        <v>0</v>
      </c>
      <c r="D22" s="15" t="n">
        <f aca="false">SUMIFS(Expenses!$E$6:$E$206,Expenses!$D$6:$D$206,B22)</f>
        <v>0</v>
      </c>
      <c r="E22" s="16" t="n">
        <f aca="false">C22-D22</f>
        <v>0</v>
      </c>
      <c r="F22" s="17" t="n">
        <f aca="false">IF(C22=0,0,D22/C22)</f>
        <v>0</v>
      </c>
    </row>
    <row r="23" customFormat="false" ht="15" hidden="false" customHeight="false" outlineLevel="0" collapsed="false">
      <c r="A23" s="13" t="s">
        <v>70</v>
      </c>
      <c r="B23" s="14" t="s">
        <v>72</v>
      </c>
      <c r="C23" s="15" t="n">
        <f aca="false">Budget!E127</f>
        <v>0</v>
      </c>
      <c r="D23" s="15" t="n">
        <f aca="false">SUMIFS(Expenses!$E$6:$E$206,Expenses!$D$6:$D$206,B23)</f>
        <v>0</v>
      </c>
      <c r="E23" s="16" t="n">
        <f aca="false">C23-D23</f>
        <v>0</v>
      </c>
      <c r="F23" s="17" t="n">
        <f aca="false">IF(C23=0,0,D23/C23)</f>
        <v>0</v>
      </c>
    </row>
    <row r="24" customFormat="false" ht="15" hidden="false" customHeight="false" outlineLevel="0" collapsed="false">
      <c r="B24" s="9" t="s">
        <v>73</v>
      </c>
      <c r="C24" s="18" t="n">
        <f aca="false">SUM(C6:C23)</f>
        <v>2350</v>
      </c>
      <c r="D24" s="18" t="n">
        <f aca="false">SUM(D6:D23)</f>
        <v>850</v>
      </c>
      <c r="E24" s="18" t="n">
        <f aca="false">C24-D24</f>
        <v>1500</v>
      </c>
    </row>
    <row r="25" customFormat="false" ht="15" hidden="false" customHeight="false" outlineLevel="0" collapsed="false">
      <c r="B25" s="9" t="s">
        <v>74</v>
      </c>
      <c r="C25" s="18" t="n">
        <f aca="false">Budget!E130</f>
        <v>235</v>
      </c>
      <c r="E25" s="18"/>
    </row>
    <row r="26" customFormat="false" ht="15" hidden="false" customHeight="false" outlineLevel="0" collapsed="false">
      <c r="B26" s="9" t="s">
        <v>75</v>
      </c>
      <c r="C26" s="19" t="n">
        <f aca="false">Budget!$E$131</f>
        <v>2585</v>
      </c>
      <c r="D26" s="19" t="n">
        <f aca="false">D24</f>
        <v>850</v>
      </c>
      <c r="E26" s="18" t="n">
        <f aca="false">C26-D26</f>
        <v>1735</v>
      </c>
    </row>
    <row r="28" customFormat="false" ht="15" hidden="false" customHeight="false" outlineLevel="0" collapsed="false">
      <c r="B28" s="11" t="s">
        <v>76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4C5C"/>
    <pageSetUpPr fitToPage="true"/>
  </sheetPr>
  <dimension ref="A1:G1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8"/>
    <col collapsed="false" customWidth="true" hidden="false" outlineLevel="0" max="3" min="3" style="0" width="11"/>
    <col collapsed="false" customWidth="true" hidden="false" outlineLevel="0" max="4" min="4" style="0" width="12"/>
    <col collapsed="false" customWidth="true" hidden="false" outlineLevel="0" max="5" min="5" style="0" width="14"/>
    <col collapsed="false" customWidth="true" hidden="false" outlineLevel="0" max="6" min="6" style="0" width="40"/>
  </cols>
  <sheetData>
    <row r="1" customFormat="false" ht="19.7" hidden="false" customHeight="false" outlineLevel="0" collapsed="false">
      <c r="A1" s="1" t="s">
        <v>77</v>
      </c>
    </row>
    <row r="2" customFormat="false" ht="15" hidden="false" customHeight="false" outlineLevel="0" collapsed="false">
      <c r="A2" s="2" t="s">
        <v>78</v>
      </c>
    </row>
    <row r="3" customFormat="false" ht="3.75" hidden="false" customHeight="true" outlineLevel="0" collapsed="false">
      <c r="A3" s="3"/>
      <c r="B3" s="3"/>
      <c r="C3" s="3"/>
      <c r="D3" s="3"/>
      <c r="E3" s="3"/>
      <c r="F3" s="3"/>
      <c r="G3" s="3"/>
    </row>
    <row r="5" customFormat="false" ht="30" hidden="false" customHeight="true" outlineLevel="0" collapsed="false">
      <c r="A5" s="12" t="s">
        <v>79</v>
      </c>
      <c r="B5" s="12" t="s">
        <v>80</v>
      </c>
      <c r="C5" s="12" t="s">
        <v>81</v>
      </c>
      <c r="D5" s="12" t="s">
        <v>82</v>
      </c>
      <c r="E5" s="12" t="s">
        <v>83</v>
      </c>
      <c r="F5" s="12" t="s">
        <v>84</v>
      </c>
    </row>
    <row r="6" customFormat="false" ht="15" hidden="false" customHeight="false" outlineLevel="0" collapsed="false">
      <c r="A6" s="20" t="s">
        <v>85</v>
      </c>
      <c r="B6" s="21"/>
      <c r="C6" s="21"/>
      <c r="D6" s="21"/>
      <c r="E6" s="21"/>
      <c r="F6" s="21"/>
    </row>
    <row r="7" customFormat="false" ht="15" hidden="false" customHeight="false" outlineLevel="0" collapsed="false">
      <c r="A7" s="14" t="s">
        <v>86</v>
      </c>
      <c r="B7" s="22"/>
      <c r="C7" s="10"/>
      <c r="D7" s="23"/>
      <c r="E7" s="16" t="n">
        <f aca="false">B7*D7</f>
        <v>0</v>
      </c>
      <c r="F7" s="10"/>
    </row>
    <row r="8" customFormat="false" ht="15" hidden="false" customHeight="false" outlineLevel="0" collapsed="false">
      <c r="A8" s="14" t="s">
        <v>87</v>
      </c>
      <c r="B8" s="22" t="n">
        <v>1</v>
      </c>
      <c r="C8" s="10" t="s">
        <v>88</v>
      </c>
      <c r="D8" s="23" t="n">
        <v>1500</v>
      </c>
      <c r="E8" s="16" t="n">
        <f aca="false">B8*D8</f>
        <v>1500</v>
      </c>
      <c r="F8" s="10" t="s">
        <v>89</v>
      </c>
    </row>
    <row r="9" customFormat="false" ht="15" hidden="false" customHeight="false" outlineLevel="0" collapsed="false">
      <c r="A9" s="14" t="s">
        <v>90</v>
      </c>
      <c r="B9" s="22"/>
      <c r="C9" s="10"/>
      <c r="D9" s="23"/>
      <c r="E9" s="16" t="n">
        <f aca="false">B9*D9</f>
        <v>0</v>
      </c>
      <c r="F9" s="10"/>
    </row>
    <row r="10" customFormat="false" ht="15" hidden="false" customHeight="false" outlineLevel="0" collapsed="false">
      <c r="A10" s="9" t="s">
        <v>91</v>
      </c>
      <c r="E10" s="18" t="n">
        <f aca="false">SUM(E7:E9)</f>
        <v>1500</v>
      </c>
    </row>
    <row r="12" customFormat="false" ht="15" hidden="false" customHeight="false" outlineLevel="0" collapsed="false">
      <c r="A12" s="20" t="s">
        <v>92</v>
      </c>
      <c r="B12" s="21"/>
      <c r="C12" s="21"/>
      <c r="D12" s="21"/>
      <c r="E12" s="21"/>
      <c r="F12" s="21"/>
    </row>
    <row r="13" customFormat="false" ht="15" hidden="false" customHeight="false" outlineLevel="0" collapsed="false">
      <c r="A13" s="14" t="s">
        <v>93</v>
      </c>
      <c r="B13" s="22"/>
      <c r="C13" s="10"/>
      <c r="D13" s="23"/>
      <c r="E13" s="16" t="n">
        <f aca="false">B13*D13</f>
        <v>0</v>
      </c>
      <c r="F13" s="10"/>
    </row>
    <row r="14" customFormat="false" ht="15" hidden="false" customHeight="false" outlineLevel="0" collapsed="false">
      <c r="A14" s="14" t="s">
        <v>94</v>
      </c>
      <c r="B14" s="22"/>
      <c r="C14" s="10"/>
      <c r="D14" s="23"/>
      <c r="E14" s="16" t="n">
        <f aca="false">B14*D14</f>
        <v>0</v>
      </c>
      <c r="F14" s="10"/>
    </row>
    <row r="15" customFormat="false" ht="15" hidden="false" customHeight="false" outlineLevel="0" collapsed="false">
      <c r="A15" s="9" t="s">
        <v>95</v>
      </c>
      <c r="E15" s="18" t="n">
        <f aca="false">SUM(E13:E14)</f>
        <v>0</v>
      </c>
    </row>
    <row r="17" customFormat="false" ht="15" hidden="false" customHeight="false" outlineLevel="0" collapsed="false">
      <c r="A17" s="20" t="s">
        <v>96</v>
      </c>
      <c r="B17" s="21"/>
      <c r="C17" s="21"/>
      <c r="D17" s="21"/>
      <c r="E17" s="21"/>
      <c r="F17" s="21"/>
    </row>
    <row r="18" customFormat="false" ht="15" hidden="false" customHeight="false" outlineLevel="0" collapsed="false">
      <c r="A18" s="14" t="s">
        <v>97</v>
      </c>
      <c r="B18" s="22"/>
      <c r="C18" s="10"/>
      <c r="D18" s="23"/>
      <c r="E18" s="16" t="n">
        <f aca="false">B18*D18</f>
        <v>0</v>
      </c>
      <c r="F18" s="10"/>
    </row>
    <row r="19" customFormat="false" ht="15" hidden="false" customHeight="false" outlineLevel="0" collapsed="false">
      <c r="A19" s="9" t="s">
        <v>98</v>
      </c>
      <c r="E19" s="18" t="n">
        <f aca="false">SUM(E18:E18)</f>
        <v>0</v>
      </c>
    </row>
    <row r="21" customFormat="false" ht="15" hidden="false" customHeight="false" outlineLevel="0" collapsed="false">
      <c r="A21" s="20" t="s">
        <v>99</v>
      </c>
      <c r="B21" s="21"/>
      <c r="C21" s="21"/>
      <c r="D21" s="21"/>
      <c r="E21" s="21"/>
      <c r="F21" s="21"/>
    </row>
    <row r="22" customFormat="false" ht="15" hidden="false" customHeight="false" outlineLevel="0" collapsed="false">
      <c r="A22" s="14" t="s">
        <v>100</v>
      </c>
      <c r="B22" s="22"/>
      <c r="C22" s="10"/>
      <c r="D22" s="23"/>
      <c r="E22" s="16" t="n">
        <f aca="false">B22*D22</f>
        <v>0</v>
      </c>
      <c r="F22" s="10"/>
    </row>
    <row r="23" customFormat="false" ht="15" hidden="false" customHeight="false" outlineLevel="0" collapsed="false">
      <c r="A23" s="14" t="s">
        <v>101</v>
      </c>
      <c r="B23" s="22"/>
      <c r="C23" s="10"/>
      <c r="D23" s="23"/>
      <c r="E23" s="16" t="n">
        <f aca="false">B23*D23</f>
        <v>0</v>
      </c>
      <c r="F23" s="10"/>
    </row>
    <row r="24" customFormat="false" ht="15" hidden="false" customHeight="false" outlineLevel="0" collapsed="false">
      <c r="A24" s="14" t="s">
        <v>102</v>
      </c>
      <c r="B24" s="22"/>
      <c r="C24" s="10"/>
      <c r="D24" s="23"/>
      <c r="E24" s="16" t="n">
        <f aca="false">B24*D24</f>
        <v>0</v>
      </c>
      <c r="F24" s="10"/>
    </row>
    <row r="25" customFormat="false" ht="15" hidden="false" customHeight="false" outlineLevel="0" collapsed="false">
      <c r="A25" s="14" t="s">
        <v>103</v>
      </c>
      <c r="B25" s="22"/>
      <c r="C25" s="10"/>
      <c r="D25" s="23"/>
      <c r="E25" s="16" t="n">
        <f aca="false">B25*D25</f>
        <v>0</v>
      </c>
      <c r="F25" s="10"/>
    </row>
    <row r="26" customFormat="false" ht="15" hidden="false" customHeight="false" outlineLevel="0" collapsed="false">
      <c r="A26" s="14" t="s">
        <v>104</v>
      </c>
      <c r="B26" s="22"/>
      <c r="C26" s="10"/>
      <c r="D26" s="23"/>
      <c r="E26" s="16" t="n">
        <f aca="false">B26*D26</f>
        <v>0</v>
      </c>
      <c r="F26" s="10"/>
    </row>
    <row r="27" customFormat="false" ht="15" hidden="false" customHeight="false" outlineLevel="0" collapsed="false">
      <c r="A27" s="14" t="s">
        <v>105</v>
      </c>
      <c r="B27" s="22"/>
      <c r="C27" s="10"/>
      <c r="D27" s="23"/>
      <c r="E27" s="16" t="n">
        <f aca="false">B27*D27</f>
        <v>0</v>
      </c>
      <c r="F27" s="10"/>
    </row>
    <row r="28" customFormat="false" ht="15" hidden="false" customHeight="false" outlineLevel="0" collapsed="false">
      <c r="A28" s="9" t="s">
        <v>106</v>
      </c>
      <c r="E28" s="18" t="n">
        <f aca="false">SUM(E22:E27)</f>
        <v>0</v>
      </c>
    </row>
    <row r="30" customFormat="false" ht="15" hidden="false" customHeight="false" outlineLevel="0" collapsed="false">
      <c r="A30" s="20" t="s">
        <v>107</v>
      </c>
      <c r="B30" s="21"/>
      <c r="C30" s="21"/>
      <c r="D30" s="21"/>
      <c r="E30" s="21"/>
      <c r="F30" s="21"/>
    </row>
    <row r="31" customFormat="false" ht="15" hidden="false" customHeight="false" outlineLevel="0" collapsed="false">
      <c r="A31" s="14" t="s">
        <v>108</v>
      </c>
      <c r="B31" s="22"/>
      <c r="C31" s="10"/>
      <c r="D31" s="23"/>
      <c r="E31" s="16" t="n">
        <f aca="false">B31*D31</f>
        <v>0</v>
      </c>
      <c r="F31" s="10"/>
    </row>
    <row r="32" customFormat="false" ht="15" hidden="false" customHeight="false" outlineLevel="0" collapsed="false">
      <c r="A32" s="14" t="s">
        <v>109</v>
      </c>
      <c r="B32" s="22"/>
      <c r="C32" s="10"/>
      <c r="D32" s="23"/>
      <c r="E32" s="16" t="n">
        <f aca="false">B32*D32</f>
        <v>0</v>
      </c>
      <c r="F32" s="10"/>
    </row>
    <row r="33" customFormat="false" ht="15" hidden="false" customHeight="false" outlineLevel="0" collapsed="false">
      <c r="A33" s="14" t="s">
        <v>110</v>
      </c>
      <c r="B33" s="22"/>
      <c r="C33" s="10"/>
      <c r="D33" s="23"/>
      <c r="E33" s="16" t="n">
        <f aca="false">B33*D33</f>
        <v>0</v>
      </c>
      <c r="F33" s="10"/>
    </row>
    <row r="34" customFormat="false" ht="15" hidden="false" customHeight="false" outlineLevel="0" collapsed="false">
      <c r="A34" s="14" t="s">
        <v>111</v>
      </c>
      <c r="B34" s="22"/>
      <c r="C34" s="10"/>
      <c r="D34" s="23"/>
      <c r="E34" s="16" t="n">
        <f aca="false">B34*D34</f>
        <v>0</v>
      </c>
      <c r="F34" s="10"/>
    </row>
    <row r="35" customFormat="false" ht="15" hidden="false" customHeight="false" outlineLevel="0" collapsed="false">
      <c r="A35" s="9" t="s">
        <v>112</v>
      </c>
      <c r="E35" s="18" t="n">
        <f aca="false">SUM(E31:E34)</f>
        <v>0</v>
      </c>
    </row>
    <row r="37" customFormat="false" ht="15" hidden="false" customHeight="false" outlineLevel="0" collapsed="false">
      <c r="A37" s="20" t="s">
        <v>113</v>
      </c>
      <c r="B37" s="21"/>
      <c r="C37" s="21"/>
      <c r="D37" s="21"/>
      <c r="E37" s="21"/>
      <c r="F37" s="21"/>
    </row>
    <row r="38" customFormat="false" ht="15" hidden="false" customHeight="false" outlineLevel="0" collapsed="false">
      <c r="A38" s="14" t="s">
        <v>114</v>
      </c>
      <c r="B38" s="22"/>
      <c r="C38" s="10"/>
      <c r="D38" s="23"/>
      <c r="E38" s="16" t="n">
        <f aca="false">B38*D38</f>
        <v>0</v>
      </c>
      <c r="F38" s="10"/>
    </row>
    <row r="39" customFormat="false" ht="15" hidden="false" customHeight="false" outlineLevel="0" collapsed="false">
      <c r="A39" s="14" t="s">
        <v>115</v>
      </c>
      <c r="B39" s="22"/>
      <c r="C39" s="10"/>
      <c r="D39" s="23"/>
      <c r="E39" s="16" t="n">
        <f aca="false">B39*D39</f>
        <v>0</v>
      </c>
      <c r="F39" s="10"/>
    </row>
    <row r="40" customFormat="false" ht="15" hidden="false" customHeight="false" outlineLevel="0" collapsed="false">
      <c r="A40" s="14" t="s">
        <v>116</v>
      </c>
      <c r="B40" s="22" t="n">
        <v>1</v>
      </c>
      <c r="C40" s="10" t="s">
        <v>117</v>
      </c>
      <c r="D40" s="23" t="n">
        <v>850</v>
      </c>
      <c r="E40" s="16" t="n">
        <f aca="false">B40*D40</f>
        <v>850</v>
      </c>
      <c r="F40" s="10" t="s">
        <v>118</v>
      </c>
    </row>
    <row r="41" customFormat="false" ht="15" hidden="false" customHeight="false" outlineLevel="0" collapsed="false">
      <c r="A41" s="14" t="s">
        <v>119</v>
      </c>
      <c r="B41" s="22"/>
      <c r="C41" s="10"/>
      <c r="D41" s="23"/>
      <c r="E41" s="16" t="n">
        <f aca="false">B41*D41</f>
        <v>0</v>
      </c>
      <c r="F41" s="10"/>
    </row>
    <row r="42" customFormat="false" ht="15" hidden="false" customHeight="false" outlineLevel="0" collapsed="false">
      <c r="A42" s="14" t="s">
        <v>120</v>
      </c>
      <c r="B42" s="22"/>
      <c r="C42" s="10"/>
      <c r="D42" s="23"/>
      <c r="E42" s="16" t="n">
        <f aca="false">B42*D42</f>
        <v>0</v>
      </c>
      <c r="F42" s="10"/>
    </row>
    <row r="43" customFormat="false" ht="15" hidden="false" customHeight="false" outlineLevel="0" collapsed="false">
      <c r="A43" s="9" t="s">
        <v>121</v>
      </c>
      <c r="E43" s="18" t="n">
        <f aca="false">SUM(E38:E42)</f>
        <v>850</v>
      </c>
    </row>
    <row r="45" customFormat="false" ht="15" hidden="false" customHeight="false" outlineLevel="0" collapsed="false">
      <c r="A45" s="20" t="s">
        <v>122</v>
      </c>
      <c r="B45" s="21"/>
      <c r="C45" s="21"/>
      <c r="D45" s="21"/>
      <c r="E45" s="21"/>
      <c r="F45" s="21"/>
    </row>
    <row r="46" customFormat="false" ht="15" hidden="false" customHeight="false" outlineLevel="0" collapsed="false">
      <c r="A46" s="14" t="s">
        <v>123</v>
      </c>
      <c r="B46" s="22"/>
      <c r="C46" s="10"/>
      <c r="D46" s="23"/>
      <c r="E46" s="16" t="n">
        <f aca="false">B46*D46</f>
        <v>0</v>
      </c>
      <c r="F46" s="10"/>
    </row>
    <row r="47" customFormat="false" ht="15" hidden="false" customHeight="false" outlineLevel="0" collapsed="false">
      <c r="A47" s="14" t="s">
        <v>124</v>
      </c>
      <c r="B47" s="22"/>
      <c r="C47" s="10"/>
      <c r="D47" s="23"/>
      <c r="E47" s="16" t="n">
        <f aca="false">B47*D47</f>
        <v>0</v>
      </c>
      <c r="F47" s="10"/>
    </row>
    <row r="48" customFormat="false" ht="15" hidden="false" customHeight="false" outlineLevel="0" collapsed="false">
      <c r="A48" s="14" t="s">
        <v>125</v>
      </c>
      <c r="B48" s="22"/>
      <c r="C48" s="10"/>
      <c r="D48" s="23"/>
      <c r="E48" s="16" t="n">
        <f aca="false">B48*D48</f>
        <v>0</v>
      </c>
      <c r="F48" s="10"/>
    </row>
    <row r="49" customFormat="false" ht="15" hidden="false" customHeight="false" outlineLevel="0" collapsed="false">
      <c r="A49" s="14" t="s">
        <v>126</v>
      </c>
      <c r="B49" s="22"/>
      <c r="C49" s="10"/>
      <c r="D49" s="23"/>
      <c r="E49" s="16" t="n">
        <f aca="false">B49*D49</f>
        <v>0</v>
      </c>
      <c r="F49" s="10"/>
    </row>
    <row r="50" customFormat="false" ht="15" hidden="false" customHeight="false" outlineLevel="0" collapsed="false">
      <c r="A50" s="14" t="s">
        <v>127</v>
      </c>
      <c r="B50" s="22"/>
      <c r="C50" s="10"/>
      <c r="D50" s="23"/>
      <c r="E50" s="16" t="n">
        <f aca="false">B50*D50</f>
        <v>0</v>
      </c>
      <c r="F50" s="10"/>
    </row>
    <row r="51" customFormat="false" ht="15" hidden="false" customHeight="false" outlineLevel="0" collapsed="false">
      <c r="A51" s="9" t="s">
        <v>128</v>
      </c>
      <c r="E51" s="18" t="n">
        <f aca="false">SUM(E46:E50)</f>
        <v>0</v>
      </c>
    </row>
    <row r="53" customFormat="false" ht="15" hidden="false" customHeight="false" outlineLevel="0" collapsed="false">
      <c r="A53" s="20" t="s">
        <v>129</v>
      </c>
      <c r="B53" s="21"/>
      <c r="C53" s="21"/>
      <c r="D53" s="21"/>
      <c r="E53" s="21"/>
      <c r="F53" s="21"/>
    </row>
    <row r="54" customFormat="false" ht="15" hidden="false" customHeight="false" outlineLevel="0" collapsed="false">
      <c r="A54" s="14" t="s">
        <v>130</v>
      </c>
      <c r="B54" s="22"/>
      <c r="C54" s="10"/>
      <c r="D54" s="23"/>
      <c r="E54" s="16" t="n">
        <f aca="false">B54*D54</f>
        <v>0</v>
      </c>
      <c r="F54" s="10"/>
    </row>
    <row r="55" customFormat="false" ht="15" hidden="false" customHeight="false" outlineLevel="0" collapsed="false">
      <c r="A55" s="14" t="s">
        <v>131</v>
      </c>
      <c r="B55" s="22"/>
      <c r="C55" s="10"/>
      <c r="D55" s="23"/>
      <c r="E55" s="16" t="n">
        <f aca="false">B55*D55</f>
        <v>0</v>
      </c>
      <c r="F55" s="10"/>
    </row>
    <row r="56" customFormat="false" ht="15" hidden="false" customHeight="false" outlineLevel="0" collapsed="false">
      <c r="A56" s="14" t="s">
        <v>132</v>
      </c>
      <c r="B56" s="22"/>
      <c r="C56" s="10"/>
      <c r="D56" s="23"/>
      <c r="E56" s="16" t="n">
        <f aca="false">B56*D56</f>
        <v>0</v>
      </c>
      <c r="F56" s="10"/>
    </row>
    <row r="57" customFormat="false" ht="15" hidden="false" customHeight="false" outlineLevel="0" collapsed="false">
      <c r="A57" s="14" t="s">
        <v>133</v>
      </c>
      <c r="B57" s="22"/>
      <c r="C57" s="10"/>
      <c r="D57" s="23"/>
      <c r="E57" s="16" t="n">
        <f aca="false">B57*D57</f>
        <v>0</v>
      </c>
      <c r="F57" s="10"/>
    </row>
    <row r="58" customFormat="false" ht="15" hidden="false" customHeight="false" outlineLevel="0" collapsed="false">
      <c r="A58" s="9" t="s">
        <v>134</v>
      </c>
      <c r="E58" s="18" t="n">
        <f aca="false">SUM(E54:E57)</f>
        <v>0</v>
      </c>
    </row>
    <row r="60" customFormat="false" ht="15" hidden="false" customHeight="false" outlineLevel="0" collapsed="false">
      <c r="A60" s="20" t="s">
        <v>135</v>
      </c>
      <c r="B60" s="21"/>
      <c r="C60" s="21"/>
      <c r="D60" s="21"/>
      <c r="E60" s="21"/>
      <c r="F60" s="21"/>
    </row>
    <row r="61" customFormat="false" ht="15" hidden="false" customHeight="false" outlineLevel="0" collapsed="false">
      <c r="A61" s="14" t="s">
        <v>136</v>
      </c>
      <c r="B61" s="22"/>
      <c r="C61" s="10"/>
      <c r="D61" s="23"/>
      <c r="E61" s="16" t="n">
        <f aca="false">B61*D61</f>
        <v>0</v>
      </c>
      <c r="F61" s="10"/>
    </row>
    <row r="62" customFormat="false" ht="15" hidden="false" customHeight="false" outlineLevel="0" collapsed="false">
      <c r="A62" s="14" t="s">
        <v>137</v>
      </c>
      <c r="B62" s="22"/>
      <c r="C62" s="10"/>
      <c r="D62" s="23"/>
      <c r="E62" s="16" t="n">
        <f aca="false">B62*D62</f>
        <v>0</v>
      </c>
      <c r="F62" s="10"/>
    </row>
    <row r="63" customFormat="false" ht="15" hidden="false" customHeight="false" outlineLevel="0" collapsed="false">
      <c r="A63" s="14" t="s">
        <v>138</v>
      </c>
      <c r="B63" s="22"/>
      <c r="C63" s="10"/>
      <c r="D63" s="23"/>
      <c r="E63" s="16" t="n">
        <f aca="false">B63*D63</f>
        <v>0</v>
      </c>
      <c r="F63" s="10"/>
    </row>
    <row r="64" customFormat="false" ht="15" hidden="false" customHeight="false" outlineLevel="0" collapsed="false">
      <c r="A64" s="14" t="s">
        <v>139</v>
      </c>
      <c r="B64" s="22"/>
      <c r="C64" s="10"/>
      <c r="D64" s="23"/>
      <c r="E64" s="16" t="n">
        <f aca="false">B64*D64</f>
        <v>0</v>
      </c>
      <c r="F64" s="10"/>
    </row>
    <row r="65" customFormat="false" ht="15" hidden="false" customHeight="false" outlineLevel="0" collapsed="false">
      <c r="A65" s="9" t="s">
        <v>140</v>
      </c>
      <c r="E65" s="18" t="n">
        <f aca="false">SUM(E61:E64)</f>
        <v>0</v>
      </c>
    </row>
    <row r="67" customFormat="false" ht="15" hidden="false" customHeight="false" outlineLevel="0" collapsed="false">
      <c r="A67" s="20" t="s">
        <v>141</v>
      </c>
      <c r="B67" s="21"/>
      <c r="C67" s="21"/>
      <c r="D67" s="21"/>
      <c r="E67" s="21"/>
      <c r="F67" s="21"/>
    </row>
    <row r="68" customFormat="false" ht="15" hidden="false" customHeight="false" outlineLevel="0" collapsed="false">
      <c r="A68" s="14" t="s">
        <v>142</v>
      </c>
      <c r="B68" s="22"/>
      <c r="C68" s="10"/>
      <c r="D68" s="23"/>
      <c r="E68" s="16" t="n">
        <f aca="false">B68*D68</f>
        <v>0</v>
      </c>
      <c r="F68" s="10"/>
    </row>
    <row r="69" customFormat="false" ht="15" hidden="false" customHeight="false" outlineLevel="0" collapsed="false">
      <c r="A69" s="14" t="s">
        <v>143</v>
      </c>
      <c r="B69" s="22"/>
      <c r="C69" s="10"/>
      <c r="D69" s="23"/>
      <c r="E69" s="16" t="n">
        <f aca="false">B69*D69</f>
        <v>0</v>
      </c>
      <c r="F69" s="10"/>
    </row>
    <row r="70" customFormat="false" ht="15" hidden="false" customHeight="false" outlineLevel="0" collapsed="false">
      <c r="A70" s="14" t="s">
        <v>144</v>
      </c>
      <c r="B70" s="22"/>
      <c r="C70" s="10"/>
      <c r="D70" s="23"/>
      <c r="E70" s="16" t="n">
        <f aca="false">B70*D70</f>
        <v>0</v>
      </c>
      <c r="F70" s="10"/>
    </row>
    <row r="71" customFormat="false" ht="15" hidden="false" customHeight="false" outlineLevel="0" collapsed="false">
      <c r="A71" s="9" t="s">
        <v>145</v>
      </c>
      <c r="E71" s="18" t="n">
        <f aca="false">SUM(E68:E70)</f>
        <v>0</v>
      </c>
    </row>
    <row r="73" customFormat="false" ht="15" hidden="false" customHeight="false" outlineLevel="0" collapsed="false">
      <c r="A73" s="20" t="s">
        <v>146</v>
      </c>
      <c r="B73" s="21"/>
      <c r="C73" s="21"/>
      <c r="D73" s="21"/>
      <c r="E73" s="21"/>
      <c r="F73" s="21"/>
    </row>
    <row r="74" customFormat="false" ht="15" hidden="false" customHeight="false" outlineLevel="0" collapsed="false">
      <c r="A74" s="14" t="s">
        <v>147</v>
      </c>
      <c r="B74" s="22"/>
      <c r="C74" s="10"/>
      <c r="D74" s="23"/>
      <c r="E74" s="16" t="n">
        <f aca="false">B74*D74</f>
        <v>0</v>
      </c>
      <c r="F74" s="10"/>
    </row>
    <row r="75" customFormat="false" ht="15" hidden="false" customHeight="false" outlineLevel="0" collapsed="false">
      <c r="A75" s="14" t="s">
        <v>148</v>
      </c>
      <c r="B75" s="22"/>
      <c r="C75" s="10"/>
      <c r="D75" s="23"/>
      <c r="E75" s="16" t="n">
        <f aca="false">B75*D75</f>
        <v>0</v>
      </c>
      <c r="F75" s="10"/>
    </row>
    <row r="76" customFormat="false" ht="15" hidden="false" customHeight="false" outlineLevel="0" collapsed="false">
      <c r="A76" s="14" t="s">
        <v>149</v>
      </c>
      <c r="B76" s="22"/>
      <c r="C76" s="10"/>
      <c r="D76" s="23"/>
      <c r="E76" s="16" t="n">
        <f aca="false">B76*D76</f>
        <v>0</v>
      </c>
      <c r="F76" s="10"/>
    </row>
    <row r="77" customFormat="false" ht="15" hidden="false" customHeight="false" outlineLevel="0" collapsed="false">
      <c r="A77" s="14" t="s">
        <v>150</v>
      </c>
      <c r="B77" s="22"/>
      <c r="C77" s="10"/>
      <c r="D77" s="23"/>
      <c r="E77" s="16" t="n">
        <f aca="false">B77*D77</f>
        <v>0</v>
      </c>
      <c r="F77" s="10"/>
    </row>
    <row r="78" customFormat="false" ht="15" hidden="false" customHeight="false" outlineLevel="0" collapsed="false">
      <c r="A78" s="9" t="s">
        <v>151</v>
      </c>
      <c r="E78" s="18" t="n">
        <f aca="false">SUM(E74:E77)</f>
        <v>0</v>
      </c>
    </row>
    <row r="80" customFormat="false" ht="15" hidden="false" customHeight="false" outlineLevel="0" collapsed="false">
      <c r="A80" s="20" t="s">
        <v>152</v>
      </c>
      <c r="B80" s="21"/>
      <c r="C80" s="21"/>
      <c r="D80" s="21"/>
      <c r="E80" s="21"/>
      <c r="F80" s="21"/>
    </row>
    <row r="81" customFormat="false" ht="15" hidden="false" customHeight="false" outlineLevel="0" collapsed="false">
      <c r="A81" s="14" t="s">
        <v>153</v>
      </c>
      <c r="B81" s="22"/>
      <c r="C81" s="10"/>
      <c r="D81" s="23"/>
      <c r="E81" s="16" t="n">
        <f aca="false">B81*D81</f>
        <v>0</v>
      </c>
      <c r="F81" s="10"/>
    </row>
    <row r="82" customFormat="false" ht="15" hidden="false" customHeight="false" outlineLevel="0" collapsed="false">
      <c r="A82" s="14" t="s">
        <v>154</v>
      </c>
      <c r="B82" s="22"/>
      <c r="C82" s="10"/>
      <c r="D82" s="23"/>
      <c r="E82" s="16" t="n">
        <f aca="false">B82*D82</f>
        <v>0</v>
      </c>
      <c r="F82" s="10"/>
    </row>
    <row r="83" customFormat="false" ht="15" hidden="false" customHeight="false" outlineLevel="0" collapsed="false">
      <c r="A83" s="14" t="s">
        <v>155</v>
      </c>
      <c r="B83" s="22"/>
      <c r="C83" s="10"/>
      <c r="D83" s="23"/>
      <c r="E83" s="16" t="n">
        <f aca="false">B83*D83</f>
        <v>0</v>
      </c>
      <c r="F83" s="10"/>
    </row>
    <row r="84" customFormat="false" ht="15" hidden="false" customHeight="false" outlineLevel="0" collapsed="false">
      <c r="A84" s="14" t="s">
        <v>156</v>
      </c>
      <c r="B84" s="22"/>
      <c r="C84" s="10"/>
      <c r="D84" s="23"/>
      <c r="E84" s="16" t="n">
        <f aca="false">B84*D84</f>
        <v>0</v>
      </c>
      <c r="F84" s="10"/>
    </row>
    <row r="85" customFormat="false" ht="15" hidden="false" customHeight="false" outlineLevel="0" collapsed="false">
      <c r="A85" s="9" t="s">
        <v>157</v>
      </c>
      <c r="E85" s="18" t="n">
        <f aca="false">SUM(E81:E84)</f>
        <v>0</v>
      </c>
    </row>
    <row r="87" customFormat="false" ht="15" hidden="false" customHeight="false" outlineLevel="0" collapsed="false">
      <c r="A87" s="20" t="s">
        <v>158</v>
      </c>
      <c r="B87" s="21"/>
      <c r="C87" s="21"/>
      <c r="D87" s="21"/>
      <c r="E87" s="21"/>
      <c r="F87" s="21"/>
    </row>
    <row r="88" customFormat="false" ht="15" hidden="false" customHeight="false" outlineLevel="0" collapsed="false">
      <c r="A88" s="14" t="s">
        <v>159</v>
      </c>
      <c r="B88" s="22"/>
      <c r="C88" s="10"/>
      <c r="D88" s="23"/>
      <c r="E88" s="16" t="n">
        <f aca="false">B88*D88</f>
        <v>0</v>
      </c>
      <c r="F88" s="10"/>
    </row>
    <row r="89" customFormat="false" ht="15" hidden="false" customHeight="false" outlineLevel="0" collapsed="false">
      <c r="A89" s="14" t="s">
        <v>160</v>
      </c>
      <c r="B89" s="22"/>
      <c r="C89" s="10"/>
      <c r="D89" s="23"/>
      <c r="E89" s="16" t="n">
        <f aca="false">B89*D89</f>
        <v>0</v>
      </c>
      <c r="F89" s="10"/>
    </row>
    <row r="90" customFormat="false" ht="15" hidden="false" customHeight="false" outlineLevel="0" collapsed="false">
      <c r="A90" s="14" t="s">
        <v>161</v>
      </c>
      <c r="B90" s="22"/>
      <c r="C90" s="10"/>
      <c r="D90" s="23"/>
      <c r="E90" s="16" t="n">
        <f aca="false">B90*D90</f>
        <v>0</v>
      </c>
      <c r="F90" s="10"/>
    </row>
    <row r="91" customFormat="false" ht="15" hidden="false" customHeight="false" outlineLevel="0" collapsed="false">
      <c r="A91" s="9" t="s">
        <v>162</v>
      </c>
      <c r="E91" s="18" t="n">
        <f aca="false">SUM(E88:E90)</f>
        <v>0</v>
      </c>
    </row>
    <row r="93" customFormat="false" ht="15" hidden="false" customHeight="false" outlineLevel="0" collapsed="false">
      <c r="A93" s="20" t="s">
        <v>163</v>
      </c>
      <c r="B93" s="21"/>
      <c r="C93" s="21"/>
      <c r="D93" s="21"/>
      <c r="E93" s="21"/>
      <c r="F93" s="21"/>
    </row>
    <row r="94" customFormat="false" ht="15" hidden="false" customHeight="false" outlineLevel="0" collapsed="false">
      <c r="A94" s="14" t="s">
        <v>164</v>
      </c>
      <c r="B94" s="22"/>
      <c r="C94" s="10"/>
      <c r="D94" s="23"/>
      <c r="E94" s="16" t="n">
        <f aca="false">B94*D94</f>
        <v>0</v>
      </c>
      <c r="F94" s="10"/>
    </row>
    <row r="95" customFormat="false" ht="15" hidden="false" customHeight="false" outlineLevel="0" collapsed="false">
      <c r="A95" s="14" t="s">
        <v>165</v>
      </c>
      <c r="B95" s="22"/>
      <c r="C95" s="10"/>
      <c r="D95" s="23"/>
      <c r="E95" s="16" t="n">
        <f aca="false">B95*D95</f>
        <v>0</v>
      </c>
      <c r="F95" s="10"/>
    </row>
    <row r="96" customFormat="false" ht="15" hidden="false" customHeight="false" outlineLevel="0" collapsed="false">
      <c r="A96" s="14" t="s">
        <v>166</v>
      </c>
      <c r="B96" s="22"/>
      <c r="C96" s="10"/>
      <c r="D96" s="23"/>
      <c r="E96" s="16" t="n">
        <f aca="false">B96*D96</f>
        <v>0</v>
      </c>
      <c r="F96" s="10"/>
    </row>
    <row r="97" customFormat="false" ht="15" hidden="false" customHeight="false" outlineLevel="0" collapsed="false">
      <c r="A97" s="9" t="s">
        <v>167</v>
      </c>
      <c r="E97" s="18" t="n">
        <f aca="false">SUM(E94:E96)</f>
        <v>0</v>
      </c>
    </row>
    <row r="99" customFormat="false" ht="15" hidden="false" customHeight="false" outlineLevel="0" collapsed="false">
      <c r="A99" s="20" t="s">
        <v>168</v>
      </c>
      <c r="B99" s="21"/>
      <c r="C99" s="21"/>
      <c r="D99" s="21"/>
      <c r="E99" s="21"/>
      <c r="F99" s="21"/>
    </row>
    <row r="100" customFormat="false" ht="15" hidden="false" customHeight="false" outlineLevel="0" collapsed="false">
      <c r="A100" s="14" t="s">
        <v>169</v>
      </c>
      <c r="B100" s="22"/>
      <c r="C100" s="10"/>
      <c r="D100" s="23"/>
      <c r="E100" s="16" t="n">
        <f aca="false">B100*D100</f>
        <v>0</v>
      </c>
      <c r="F100" s="10"/>
    </row>
    <row r="101" customFormat="false" ht="15" hidden="false" customHeight="false" outlineLevel="0" collapsed="false">
      <c r="A101" s="14" t="s">
        <v>170</v>
      </c>
      <c r="B101" s="22"/>
      <c r="C101" s="10"/>
      <c r="D101" s="23"/>
      <c r="E101" s="16" t="n">
        <f aca="false">B101*D101</f>
        <v>0</v>
      </c>
      <c r="F101" s="10"/>
    </row>
    <row r="102" customFormat="false" ht="15" hidden="false" customHeight="false" outlineLevel="0" collapsed="false">
      <c r="A102" s="14" t="s">
        <v>171</v>
      </c>
      <c r="B102" s="22"/>
      <c r="C102" s="10"/>
      <c r="D102" s="23"/>
      <c r="E102" s="16" t="n">
        <f aca="false">B102*D102</f>
        <v>0</v>
      </c>
      <c r="F102" s="10"/>
    </row>
    <row r="103" customFormat="false" ht="15" hidden="false" customHeight="false" outlineLevel="0" collapsed="false">
      <c r="A103" s="14" t="s">
        <v>172</v>
      </c>
      <c r="B103" s="22"/>
      <c r="C103" s="10"/>
      <c r="D103" s="23"/>
      <c r="E103" s="16" t="n">
        <f aca="false">B103*D103</f>
        <v>0</v>
      </c>
      <c r="F103" s="10"/>
    </row>
    <row r="104" customFormat="false" ht="15" hidden="false" customHeight="false" outlineLevel="0" collapsed="false">
      <c r="A104" s="9" t="s">
        <v>173</v>
      </c>
      <c r="E104" s="18" t="n">
        <f aca="false">SUM(E100:E103)</f>
        <v>0</v>
      </c>
    </row>
    <row r="106" customFormat="false" ht="15" hidden="false" customHeight="false" outlineLevel="0" collapsed="false">
      <c r="A106" s="20" t="s">
        <v>174</v>
      </c>
      <c r="B106" s="21"/>
      <c r="C106" s="21"/>
      <c r="D106" s="21"/>
      <c r="E106" s="21"/>
      <c r="F106" s="21"/>
    </row>
    <row r="107" customFormat="false" ht="15" hidden="false" customHeight="false" outlineLevel="0" collapsed="false">
      <c r="A107" s="14" t="s">
        <v>175</v>
      </c>
      <c r="B107" s="22"/>
      <c r="C107" s="10"/>
      <c r="D107" s="23"/>
      <c r="E107" s="16" t="n">
        <f aca="false">B107*D107</f>
        <v>0</v>
      </c>
      <c r="F107" s="10"/>
    </row>
    <row r="108" customFormat="false" ht="15" hidden="false" customHeight="false" outlineLevel="0" collapsed="false">
      <c r="A108" s="14" t="s">
        <v>176</v>
      </c>
      <c r="B108" s="22"/>
      <c r="C108" s="10"/>
      <c r="D108" s="23"/>
      <c r="E108" s="16" t="n">
        <f aca="false">B108*D108</f>
        <v>0</v>
      </c>
      <c r="F108" s="10"/>
    </row>
    <row r="109" customFormat="false" ht="15" hidden="false" customHeight="false" outlineLevel="0" collapsed="false">
      <c r="A109" s="14" t="s">
        <v>177</v>
      </c>
      <c r="B109" s="22"/>
      <c r="C109" s="10"/>
      <c r="D109" s="23"/>
      <c r="E109" s="16" t="n">
        <f aca="false">B109*D109</f>
        <v>0</v>
      </c>
      <c r="F109" s="10"/>
    </row>
    <row r="110" customFormat="false" ht="15" hidden="false" customHeight="false" outlineLevel="0" collapsed="false">
      <c r="A110" s="14" t="s">
        <v>178</v>
      </c>
      <c r="B110" s="22"/>
      <c r="C110" s="10"/>
      <c r="D110" s="23"/>
      <c r="E110" s="16" t="n">
        <f aca="false">B110*D110</f>
        <v>0</v>
      </c>
      <c r="F110" s="10"/>
    </row>
    <row r="111" customFormat="false" ht="15" hidden="false" customHeight="false" outlineLevel="0" collapsed="false">
      <c r="A111" s="9" t="s">
        <v>179</v>
      </c>
      <c r="E111" s="18" t="n">
        <f aca="false">SUM(E107:E110)</f>
        <v>0</v>
      </c>
    </row>
    <row r="113" customFormat="false" ht="15" hidden="false" customHeight="false" outlineLevel="0" collapsed="false">
      <c r="A113" s="20" t="s">
        <v>180</v>
      </c>
      <c r="B113" s="21"/>
      <c r="C113" s="21"/>
      <c r="D113" s="21"/>
      <c r="E113" s="21"/>
      <c r="F113" s="21"/>
    </row>
    <row r="114" customFormat="false" ht="15" hidden="false" customHeight="false" outlineLevel="0" collapsed="false">
      <c r="A114" s="14" t="s">
        <v>181</v>
      </c>
      <c r="B114" s="22"/>
      <c r="C114" s="10"/>
      <c r="D114" s="23"/>
      <c r="E114" s="16" t="n">
        <f aca="false">B114*D114</f>
        <v>0</v>
      </c>
      <c r="F114" s="10"/>
    </row>
    <row r="115" customFormat="false" ht="15" hidden="false" customHeight="false" outlineLevel="0" collapsed="false">
      <c r="A115" s="14" t="s">
        <v>182</v>
      </c>
      <c r="B115" s="22"/>
      <c r="C115" s="10"/>
      <c r="D115" s="23"/>
      <c r="E115" s="16" t="n">
        <f aca="false">B115*D115</f>
        <v>0</v>
      </c>
      <c r="F115" s="10"/>
    </row>
    <row r="116" customFormat="false" ht="15" hidden="false" customHeight="false" outlineLevel="0" collapsed="false">
      <c r="A116" s="14" t="s">
        <v>183</v>
      </c>
      <c r="B116" s="22"/>
      <c r="C116" s="10"/>
      <c r="D116" s="23"/>
      <c r="E116" s="16" t="n">
        <f aca="false">B116*D116</f>
        <v>0</v>
      </c>
      <c r="F116" s="10"/>
    </row>
    <row r="117" customFormat="false" ht="15" hidden="false" customHeight="false" outlineLevel="0" collapsed="false">
      <c r="A117" s="14" t="s">
        <v>184</v>
      </c>
      <c r="B117" s="22"/>
      <c r="C117" s="10"/>
      <c r="D117" s="23"/>
      <c r="E117" s="16" t="n">
        <f aca="false">B117*D117</f>
        <v>0</v>
      </c>
      <c r="F117" s="10"/>
    </row>
    <row r="118" customFormat="false" ht="15" hidden="false" customHeight="false" outlineLevel="0" collapsed="false">
      <c r="A118" s="14" t="s">
        <v>185</v>
      </c>
      <c r="B118" s="22"/>
      <c r="C118" s="10"/>
      <c r="D118" s="23"/>
      <c r="E118" s="16" t="n">
        <f aca="false">B118*D118</f>
        <v>0</v>
      </c>
      <c r="F118" s="10"/>
    </row>
    <row r="119" customFormat="false" ht="15" hidden="false" customHeight="false" outlineLevel="0" collapsed="false">
      <c r="A119" s="9" t="s">
        <v>186</v>
      </c>
      <c r="E119" s="18" t="n">
        <f aca="false">SUM(E114:E118)</f>
        <v>0</v>
      </c>
    </row>
    <row r="121" customFormat="false" ht="15" hidden="false" customHeight="false" outlineLevel="0" collapsed="false">
      <c r="A121" s="20" t="s">
        <v>187</v>
      </c>
      <c r="B121" s="21"/>
      <c r="C121" s="21"/>
      <c r="D121" s="21"/>
      <c r="E121" s="21"/>
      <c r="F121" s="21"/>
    </row>
    <row r="122" customFormat="false" ht="15" hidden="false" customHeight="false" outlineLevel="0" collapsed="false">
      <c r="A122" s="14" t="s">
        <v>188</v>
      </c>
      <c r="B122" s="22"/>
      <c r="C122" s="10"/>
      <c r="D122" s="23"/>
      <c r="E122" s="16" t="n">
        <f aca="false">B122*D122</f>
        <v>0</v>
      </c>
      <c r="F122" s="10"/>
    </row>
    <row r="123" customFormat="false" ht="15" hidden="false" customHeight="false" outlineLevel="0" collapsed="false">
      <c r="A123" s="14" t="s">
        <v>189</v>
      </c>
      <c r="B123" s="22"/>
      <c r="C123" s="10"/>
      <c r="D123" s="23"/>
      <c r="E123" s="16" t="n">
        <f aca="false">B123*D123</f>
        <v>0</v>
      </c>
      <c r="F123" s="10"/>
    </row>
    <row r="124" customFormat="false" ht="15" hidden="false" customHeight="false" outlineLevel="0" collapsed="false">
      <c r="A124" s="14" t="s">
        <v>190</v>
      </c>
      <c r="B124" s="22"/>
      <c r="C124" s="10"/>
      <c r="D124" s="23"/>
      <c r="E124" s="16" t="n">
        <f aca="false">B124*D124</f>
        <v>0</v>
      </c>
      <c r="F124" s="10"/>
    </row>
    <row r="125" customFormat="false" ht="15" hidden="false" customHeight="false" outlineLevel="0" collapsed="false">
      <c r="A125" s="14" t="s">
        <v>191</v>
      </c>
      <c r="B125" s="22"/>
      <c r="C125" s="10"/>
      <c r="D125" s="23"/>
      <c r="E125" s="16" t="n">
        <f aca="false">B125*D125</f>
        <v>0</v>
      </c>
      <c r="F125" s="10"/>
    </row>
    <row r="126" customFormat="false" ht="15" hidden="false" customHeight="false" outlineLevel="0" collapsed="false">
      <c r="A126" s="14" t="s">
        <v>192</v>
      </c>
      <c r="B126" s="22"/>
      <c r="C126" s="10"/>
      <c r="D126" s="23"/>
      <c r="E126" s="16" t="n">
        <f aca="false">B126*D126</f>
        <v>0</v>
      </c>
      <c r="F126" s="10"/>
    </row>
    <row r="127" customFormat="false" ht="15" hidden="false" customHeight="false" outlineLevel="0" collapsed="false">
      <c r="A127" s="9" t="s">
        <v>193</v>
      </c>
      <c r="E127" s="18" t="n">
        <f aca="false">SUM(E122:E126)</f>
        <v>0</v>
      </c>
    </row>
    <row r="129" customFormat="false" ht="15" hidden="false" customHeight="false" outlineLevel="0" collapsed="false">
      <c r="A129" s="9" t="s">
        <v>194</v>
      </c>
      <c r="E129" s="18" t="n">
        <f aca="false">E10+E15+E19+E28+E35+E43+E51+E58+E65+E71+E78+E85+E91+E97+E104+E111+E119+E127</f>
        <v>2350</v>
      </c>
    </row>
    <row r="130" customFormat="false" ht="15" hidden="false" customHeight="false" outlineLevel="0" collapsed="false">
      <c r="A130" s="9" t="s">
        <v>195</v>
      </c>
      <c r="D130" s="24" t="n">
        <v>0.1</v>
      </c>
      <c r="E130" s="18" t="n">
        <f aca="false">E129*D130</f>
        <v>235</v>
      </c>
      <c r="F130" s="11" t="s">
        <v>196</v>
      </c>
    </row>
    <row r="131" customFormat="false" ht="15" hidden="false" customHeight="false" outlineLevel="0" collapsed="false">
      <c r="A131" s="25" t="s">
        <v>75</v>
      </c>
      <c r="E131" s="19" t="n">
        <f aca="false">E129+E130</f>
        <v>2585</v>
      </c>
    </row>
  </sheetData>
  <dataValidations count="1">
    <dataValidation allowBlank="true" errorStyle="stop" operator="between" showDropDown="false" showErrorMessage="false" showInputMessage="false" sqref="C7:C9 C13:C14 C18 C22:C27 C31:C34 C38:C42 C46:C50 C54:C57 C61:C64 C68:C70 C74:C77 C81:C84 C88:C90 C94:C96 C100:C103 C107:C110 C114:C118 C122:C126" type="list">
      <formula1>"Days,Weeks,Flat,Each,Allow,Hours"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4C5C"/>
    <pageSetUpPr fitToPage="true"/>
  </sheetPr>
  <dimension ref="A1:J2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2"/>
    <col collapsed="false" customWidth="true" hidden="false" outlineLevel="0" max="3" min="3" style="0" width="34"/>
    <col collapsed="false" customWidth="true" hidden="false" outlineLevel="0" max="4" min="4" style="0" width="32"/>
    <col collapsed="false" customWidth="true" hidden="false" outlineLevel="0" max="5" min="5" style="0" width="13"/>
    <col collapsed="false" customWidth="true" hidden="false" outlineLevel="0" max="6" min="6" style="0" width="14"/>
    <col collapsed="false" customWidth="true" hidden="false" outlineLevel="0" max="7" min="7" style="0" width="10"/>
    <col collapsed="false" customWidth="true" hidden="false" outlineLevel="0" max="10" min="10" style="0" width="34"/>
  </cols>
  <sheetData>
    <row r="1" customFormat="false" ht="19.7" hidden="false" customHeight="false" outlineLevel="0" collapsed="false">
      <c r="A1" s="1" t="s">
        <v>197</v>
      </c>
    </row>
    <row r="2" customFormat="false" ht="15" hidden="false" customHeight="false" outlineLevel="0" collapsed="false">
      <c r="A2" s="2" t="s">
        <v>198</v>
      </c>
    </row>
    <row r="3" customFormat="false" ht="3.75" hidden="false" customHeight="true" outlineLevel="0" collapsed="false">
      <c r="A3" s="3"/>
      <c r="B3" s="3"/>
      <c r="C3" s="3"/>
      <c r="D3" s="3"/>
      <c r="E3" s="3"/>
      <c r="F3" s="3"/>
      <c r="G3" s="3"/>
    </row>
    <row r="4" customFormat="false" ht="15" hidden="false" customHeight="false" outlineLevel="0" collapsed="false">
      <c r="J4" s="26" t="s">
        <v>199</v>
      </c>
    </row>
    <row r="5" customFormat="false" ht="30" hidden="false" customHeight="true" outlineLevel="0" collapsed="false">
      <c r="A5" s="12" t="s">
        <v>200</v>
      </c>
      <c r="B5" s="12" t="s">
        <v>201</v>
      </c>
      <c r="C5" s="12" t="s">
        <v>202</v>
      </c>
      <c r="D5" s="12" t="s">
        <v>47</v>
      </c>
      <c r="E5" s="12" t="s">
        <v>203</v>
      </c>
      <c r="F5" s="12" t="s">
        <v>204</v>
      </c>
      <c r="G5" s="12" t="s">
        <v>205</v>
      </c>
      <c r="J5" s="27" t="s">
        <v>53</v>
      </c>
    </row>
    <row r="6" customFormat="false" ht="15" hidden="false" customHeight="false" outlineLevel="0" collapsed="false">
      <c r="A6" s="10" t="s">
        <v>206</v>
      </c>
      <c r="B6" s="10" t="s">
        <v>207</v>
      </c>
      <c r="C6" s="10" t="s">
        <v>208</v>
      </c>
      <c r="D6" s="10" t="s">
        <v>58</v>
      </c>
      <c r="E6" s="23" t="n">
        <v>850</v>
      </c>
      <c r="F6" s="10" t="s">
        <v>35</v>
      </c>
      <c r="G6" s="10" t="s">
        <v>209</v>
      </c>
      <c r="J6" s="27" t="s">
        <v>54</v>
      </c>
    </row>
    <row r="7" customFormat="false" ht="15" hidden="false" customHeight="false" outlineLevel="0" collapsed="false">
      <c r="A7" s="10"/>
      <c r="B7" s="10"/>
      <c r="C7" s="10"/>
      <c r="D7" s="10"/>
      <c r="E7" s="23"/>
      <c r="F7" s="10"/>
      <c r="G7" s="10"/>
      <c r="J7" s="27" t="s">
        <v>34</v>
      </c>
    </row>
    <row r="8" customFormat="false" ht="15" hidden="false" customHeight="false" outlineLevel="0" collapsed="false">
      <c r="A8" s="10"/>
      <c r="B8" s="10"/>
      <c r="C8" s="10"/>
      <c r="D8" s="10"/>
      <c r="E8" s="23"/>
      <c r="F8" s="10"/>
      <c r="G8" s="10"/>
      <c r="J8" s="27" t="s">
        <v>55</v>
      </c>
    </row>
    <row r="9" customFormat="false" ht="15" hidden="false" customHeight="false" outlineLevel="0" collapsed="false">
      <c r="A9" s="10"/>
      <c r="B9" s="10"/>
      <c r="C9" s="10"/>
      <c r="D9" s="10"/>
      <c r="E9" s="23"/>
      <c r="F9" s="10"/>
      <c r="G9" s="10"/>
      <c r="J9" s="27" t="s">
        <v>57</v>
      </c>
    </row>
    <row r="10" customFormat="false" ht="15" hidden="false" customHeight="false" outlineLevel="0" collapsed="false">
      <c r="A10" s="10"/>
      <c r="B10" s="10"/>
      <c r="C10" s="10"/>
      <c r="D10" s="10"/>
      <c r="E10" s="23"/>
      <c r="F10" s="10"/>
      <c r="G10" s="10"/>
      <c r="J10" s="27" t="s">
        <v>58</v>
      </c>
    </row>
    <row r="11" customFormat="false" ht="15" hidden="false" customHeight="false" outlineLevel="0" collapsed="false">
      <c r="A11" s="10"/>
      <c r="B11" s="10"/>
      <c r="C11" s="10"/>
      <c r="D11" s="10"/>
      <c r="E11" s="23"/>
      <c r="F11" s="10"/>
      <c r="G11" s="10"/>
      <c r="J11" s="27" t="s">
        <v>59</v>
      </c>
    </row>
    <row r="12" customFormat="false" ht="15" hidden="false" customHeight="false" outlineLevel="0" collapsed="false">
      <c r="A12" s="10"/>
      <c r="B12" s="10"/>
      <c r="C12" s="10"/>
      <c r="D12" s="10"/>
      <c r="E12" s="23"/>
      <c r="F12" s="10"/>
      <c r="G12" s="10"/>
      <c r="J12" s="27" t="s">
        <v>60</v>
      </c>
    </row>
    <row r="13" customFormat="false" ht="15" hidden="false" customHeight="false" outlineLevel="0" collapsed="false">
      <c r="A13" s="10"/>
      <c r="B13" s="10"/>
      <c r="C13" s="10"/>
      <c r="D13" s="10"/>
      <c r="E13" s="23"/>
      <c r="F13" s="10"/>
      <c r="G13" s="10"/>
      <c r="J13" s="27" t="s">
        <v>61</v>
      </c>
    </row>
    <row r="14" customFormat="false" ht="15" hidden="false" customHeight="false" outlineLevel="0" collapsed="false">
      <c r="A14" s="10"/>
      <c r="B14" s="10"/>
      <c r="C14" s="10"/>
      <c r="D14" s="10"/>
      <c r="E14" s="23"/>
      <c r="F14" s="10"/>
      <c r="G14" s="10"/>
      <c r="J14" s="27" t="s">
        <v>62</v>
      </c>
    </row>
    <row r="15" customFormat="false" ht="15" hidden="false" customHeight="false" outlineLevel="0" collapsed="false">
      <c r="A15" s="10"/>
      <c r="B15" s="10"/>
      <c r="C15" s="10"/>
      <c r="D15" s="10"/>
      <c r="E15" s="23"/>
      <c r="F15" s="10"/>
      <c r="G15" s="10"/>
      <c r="J15" s="27" t="s">
        <v>63</v>
      </c>
    </row>
    <row r="16" customFormat="false" ht="15" hidden="false" customHeight="false" outlineLevel="0" collapsed="false">
      <c r="A16" s="10"/>
      <c r="B16" s="10"/>
      <c r="C16" s="10"/>
      <c r="D16" s="10"/>
      <c r="E16" s="23"/>
      <c r="F16" s="10"/>
      <c r="G16" s="10"/>
      <c r="J16" s="27" t="s">
        <v>64</v>
      </c>
    </row>
    <row r="17" customFormat="false" ht="15" hidden="false" customHeight="false" outlineLevel="0" collapsed="false">
      <c r="A17" s="10"/>
      <c r="B17" s="10"/>
      <c r="C17" s="10"/>
      <c r="D17" s="10"/>
      <c r="E17" s="23"/>
      <c r="F17" s="10"/>
      <c r="G17" s="10"/>
      <c r="J17" s="27" t="s">
        <v>65</v>
      </c>
    </row>
    <row r="18" customFormat="false" ht="15" hidden="false" customHeight="false" outlineLevel="0" collapsed="false">
      <c r="A18" s="10"/>
      <c r="B18" s="10"/>
      <c r="C18" s="10"/>
      <c r="D18" s="10"/>
      <c r="E18" s="23"/>
      <c r="F18" s="10"/>
      <c r="G18" s="10"/>
      <c r="J18" s="27" t="s">
        <v>67</v>
      </c>
    </row>
    <row r="19" customFormat="false" ht="15" hidden="false" customHeight="false" outlineLevel="0" collapsed="false">
      <c r="A19" s="10"/>
      <c r="B19" s="10"/>
      <c r="C19" s="10"/>
      <c r="D19" s="10"/>
      <c r="E19" s="23"/>
      <c r="F19" s="10"/>
      <c r="G19" s="10"/>
      <c r="J19" s="27" t="s">
        <v>68</v>
      </c>
    </row>
    <row r="20" customFormat="false" ht="15" hidden="false" customHeight="false" outlineLevel="0" collapsed="false">
      <c r="A20" s="10"/>
      <c r="B20" s="10"/>
      <c r="C20" s="10"/>
      <c r="D20" s="10"/>
      <c r="E20" s="23"/>
      <c r="F20" s="10"/>
      <c r="G20" s="10"/>
      <c r="J20" s="27" t="s">
        <v>69</v>
      </c>
    </row>
    <row r="21" customFormat="false" ht="15" hidden="false" customHeight="false" outlineLevel="0" collapsed="false">
      <c r="A21" s="10"/>
      <c r="B21" s="10"/>
      <c r="C21" s="10"/>
      <c r="D21" s="10"/>
      <c r="E21" s="23"/>
      <c r="F21" s="10"/>
      <c r="G21" s="10"/>
      <c r="J21" s="27" t="s">
        <v>71</v>
      </c>
    </row>
    <row r="22" customFormat="false" ht="15" hidden="false" customHeight="false" outlineLevel="0" collapsed="false">
      <c r="A22" s="10"/>
      <c r="B22" s="10"/>
      <c r="C22" s="10"/>
      <c r="D22" s="10"/>
      <c r="E22" s="23"/>
      <c r="F22" s="10"/>
      <c r="G22" s="10"/>
      <c r="J22" s="27" t="s">
        <v>72</v>
      </c>
    </row>
    <row r="23" customFormat="false" ht="15" hidden="false" customHeight="false" outlineLevel="0" collapsed="false">
      <c r="A23" s="10"/>
      <c r="B23" s="10"/>
      <c r="C23" s="10"/>
      <c r="D23" s="10"/>
      <c r="E23" s="23"/>
      <c r="F23" s="10"/>
      <c r="G23" s="10"/>
    </row>
    <row r="24" customFormat="false" ht="15" hidden="false" customHeight="false" outlineLevel="0" collapsed="false">
      <c r="A24" s="10"/>
      <c r="B24" s="10"/>
      <c r="C24" s="10"/>
      <c r="D24" s="10"/>
      <c r="E24" s="23"/>
      <c r="F24" s="10"/>
      <c r="G24" s="10"/>
    </row>
    <row r="25" customFormat="false" ht="15" hidden="false" customHeight="false" outlineLevel="0" collapsed="false">
      <c r="A25" s="10"/>
      <c r="B25" s="10"/>
      <c r="C25" s="10"/>
      <c r="D25" s="10"/>
      <c r="E25" s="23"/>
      <c r="F25" s="10"/>
      <c r="G25" s="10"/>
    </row>
    <row r="26" customFormat="false" ht="15" hidden="false" customHeight="false" outlineLevel="0" collapsed="false">
      <c r="A26" s="10"/>
      <c r="B26" s="10"/>
      <c r="C26" s="10"/>
      <c r="D26" s="10"/>
      <c r="E26" s="23"/>
      <c r="F26" s="10"/>
      <c r="G26" s="10"/>
    </row>
    <row r="27" customFormat="false" ht="15" hidden="false" customHeight="false" outlineLevel="0" collapsed="false">
      <c r="A27" s="10"/>
      <c r="B27" s="10"/>
      <c r="C27" s="10"/>
      <c r="D27" s="10"/>
      <c r="E27" s="23"/>
      <c r="F27" s="10"/>
      <c r="G27" s="10"/>
    </row>
    <row r="28" customFormat="false" ht="15" hidden="false" customHeight="false" outlineLevel="0" collapsed="false">
      <c r="A28" s="10"/>
      <c r="B28" s="10"/>
      <c r="C28" s="10"/>
      <c r="D28" s="10"/>
      <c r="E28" s="23"/>
      <c r="F28" s="10"/>
      <c r="G28" s="10"/>
    </row>
    <row r="29" customFormat="false" ht="15" hidden="false" customHeight="false" outlineLevel="0" collapsed="false">
      <c r="A29" s="10"/>
      <c r="B29" s="10"/>
      <c r="C29" s="10"/>
      <c r="D29" s="10"/>
      <c r="E29" s="23"/>
      <c r="F29" s="10"/>
      <c r="G29" s="10"/>
    </row>
    <row r="30" customFormat="false" ht="15" hidden="false" customHeight="false" outlineLevel="0" collapsed="false">
      <c r="A30" s="10"/>
      <c r="B30" s="10"/>
      <c r="C30" s="10"/>
      <c r="D30" s="10"/>
      <c r="E30" s="23"/>
      <c r="F30" s="10"/>
      <c r="G30" s="10"/>
    </row>
    <row r="31" customFormat="false" ht="15" hidden="false" customHeight="false" outlineLevel="0" collapsed="false">
      <c r="A31" s="10"/>
      <c r="B31" s="10"/>
      <c r="C31" s="10"/>
      <c r="D31" s="10"/>
      <c r="E31" s="23"/>
      <c r="F31" s="10"/>
      <c r="G31" s="10"/>
    </row>
    <row r="32" customFormat="false" ht="15" hidden="false" customHeight="false" outlineLevel="0" collapsed="false">
      <c r="A32" s="10"/>
      <c r="B32" s="10"/>
      <c r="C32" s="10"/>
      <c r="D32" s="10"/>
      <c r="E32" s="23"/>
      <c r="F32" s="10"/>
      <c r="G32" s="10"/>
    </row>
    <row r="33" customFormat="false" ht="15" hidden="false" customHeight="false" outlineLevel="0" collapsed="false">
      <c r="A33" s="10"/>
      <c r="B33" s="10"/>
      <c r="C33" s="10"/>
      <c r="D33" s="10"/>
      <c r="E33" s="23"/>
      <c r="F33" s="10"/>
      <c r="G33" s="10"/>
    </row>
    <row r="34" customFormat="false" ht="15" hidden="false" customHeight="false" outlineLevel="0" collapsed="false">
      <c r="A34" s="10"/>
      <c r="B34" s="10"/>
      <c r="C34" s="10"/>
      <c r="D34" s="10"/>
      <c r="E34" s="23"/>
      <c r="F34" s="10"/>
      <c r="G34" s="10"/>
    </row>
    <row r="35" customFormat="false" ht="15" hidden="false" customHeight="false" outlineLevel="0" collapsed="false">
      <c r="A35" s="10"/>
      <c r="B35" s="10"/>
      <c r="C35" s="10"/>
      <c r="D35" s="10"/>
      <c r="E35" s="23"/>
      <c r="F35" s="10"/>
      <c r="G35" s="10"/>
    </row>
    <row r="36" customFormat="false" ht="15" hidden="false" customHeight="false" outlineLevel="0" collapsed="false">
      <c r="A36" s="10"/>
      <c r="B36" s="10"/>
      <c r="C36" s="10"/>
      <c r="D36" s="10"/>
      <c r="E36" s="23"/>
      <c r="F36" s="10"/>
      <c r="G36" s="10"/>
    </row>
    <row r="37" customFormat="false" ht="15" hidden="false" customHeight="false" outlineLevel="0" collapsed="false">
      <c r="A37" s="10"/>
      <c r="B37" s="10"/>
      <c r="C37" s="10"/>
      <c r="D37" s="10"/>
      <c r="E37" s="23"/>
      <c r="F37" s="10"/>
      <c r="G37" s="10"/>
    </row>
    <row r="38" customFormat="false" ht="15" hidden="false" customHeight="false" outlineLevel="0" collapsed="false">
      <c r="A38" s="10"/>
      <c r="B38" s="10"/>
      <c r="C38" s="10"/>
      <c r="D38" s="10"/>
      <c r="E38" s="23"/>
      <c r="F38" s="10"/>
      <c r="G38" s="10"/>
    </row>
    <row r="39" customFormat="false" ht="15" hidden="false" customHeight="false" outlineLevel="0" collapsed="false">
      <c r="A39" s="10"/>
      <c r="B39" s="10"/>
      <c r="C39" s="10"/>
      <c r="D39" s="10"/>
      <c r="E39" s="23"/>
      <c r="F39" s="10"/>
      <c r="G39" s="10"/>
    </row>
    <row r="40" customFormat="false" ht="15" hidden="false" customHeight="false" outlineLevel="0" collapsed="false">
      <c r="A40" s="10"/>
      <c r="B40" s="10"/>
      <c r="C40" s="10"/>
      <c r="D40" s="10"/>
      <c r="E40" s="23"/>
      <c r="F40" s="10"/>
      <c r="G40" s="10"/>
    </row>
    <row r="41" customFormat="false" ht="15" hidden="false" customHeight="false" outlineLevel="0" collapsed="false">
      <c r="A41" s="10"/>
      <c r="B41" s="10"/>
      <c r="C41" s="10"/>
      <c r="D41" s="10"/>
      <c r="E41" s="23"/>
      <c r="F41" s="10"/>
      <c r="G41" s="10"/>
    </row>
    <row r="42" customFormat="false" ht="15" hidden="false" customHeight="false" outlineLevel="0" collapsed="false">
      <c r="A42" s="10"/>
      <c r="B42" s="10"/>
      <c r="C42" s="10"/>
      <c r="D42" s="10"/>
      <c r="E42" s="23"/>
      <c r="F42" s="10"/>
      <c r="G42" s="10"/>
    </row>
    <row r="43" customFormat="false" ht="15" hidden="false" customHeight="false" outlineLevel="0" collapsed="false">
      <c r="A43" s="10"/>
      <c r="B43" s="10"/>
      <c r="C43" s="10"/>
      <c r="D43" s="10"/>
      <c r="E43" s="23"/>
      <c r="F43" s="10"/>
      <c r="G43" s="10"/>
    </row>
    <row r="44" customFormat="false" ht="15" hidden="false" customHeight="false" outlineLevel="0" collapsed="false">
      <c r="A44" s="10"/>
      <c r="B44" s="10"/>
      <c r="C44" s="10"/>
      <c r="D44" s="10"/>
      <c r="E44" s="23"/>
      <c r="F44" s="10"/>
      <c r="G44" s="10"/>
    </row>
    <row r="45" customFormat="false" ht="15" hidden="false" customHeight="false" outlineLevel="0" collapsed="false">
      <c r="A45" s="10"/>
      <c r="B45" s="10"/>
      <c r="C45" s="10"/>
      <c r="D45" s="10"/>
      <c r="E45" s="23"/>
      <c r="F45" s="10"/>
      <c r="G45" s="10"/>
    </row>
    <row r="46" customFormat="false" ht="15" hidden="false" customHeight="false" outlineLevel="0" collapsed="false">
      <c r="A46" s="10"/>
      <c r="B46" s="10"/>
      <c r="C46" s="10"/>
      <c r="D46" s="10"/>
      <c r="E46" s="23"/>
      <c r="F46" s="10"/>
      <c r="G46" s="10"/>
    </row>
    <row r="47" customFormat="false" ht="15" hidden="false" customHeight="false" outlineLevel="0" collapsed="false">
      <c r="A47" s="10"/>
      <c r="B47" s="10"/>
      <c r="C47" s="10"/>
      <c r="D47" s="10"/>
      <c r="E47" s="23"/>
      <c r="F47" s="10"/>
      <c r="G47" s="10"/>
    </row>
    <row r="48" customFormat="false" ht="15" hidden="false" customHeight="false" outlineLevel="0" collapsed="false">
      <c r="A48" s="10"/>
      <c r="B48" s="10"/>
      <c r="C48" s="10"/>
      <c r="D48" s="10"/>
      <c r="E48" s="23"/>
      <c r="F48" s="10"/>
      <c r="G48" s="10"/>
    </row>
    <row r="49" customFormat="false" ht="15" hidden="false" customHeight="false" outlineLevel="0" collapsed="false">
      <c r="A49" s="10"/>
      <c r="B49" s="10"/>
      <c r="C49" s="10"/>
      <c r="D49" s="10"/>
      <c r="E49" s="23"/>
      <c r="F49" s="10"/>
      <c r="G49" s="10"/>
    </row>
    <row r="50" customFormat="false" ht="15" hidden="false" customHeight="false" outlineLevel="0" collapsed="false">
      <c r="A50" s="10"/>
      <c r="B50" s="10"/>
      <c r="C50" s="10"/>
      <c r="D50" s="10"/>
      <c r="E50" s="23"/>
      <c r="F50" s="10"/>
      <c r="G50" s="10"/>
    </row>
    <row r="51" customFormat="false" ht="15" hidden="false" customHeight="false" outlineLevel="0" collapsed="false">
      <c r="A51" s="10"/>
      <c r="B51" s="10"/>
      <c r="C51" s="10"/>
      <c r="D51" s="10"/>
      <c r="E51" s="23"/>
      <c r="F51" s="10"/>
      <c r="G51" s="10"/>
    </row>
    <row r="52" customFormat="false" ht="15" hidden="false" customHeight="false" outlineLevel="0" collapsed="false">
      <c r="A52" s="10"/>
      <c r="B52" s="10"/>
      <c r="C52" s="10"/>
      <c r="D52" s="10"/>
      <c r="E52" s="23"/>
      <c r="F52" s="10"/>
      <c r="G52" s="10"/>
    </row>
    <row r="53" customFormat="false" ht="15" hidden="false" customHeight="false" outlineLevel="0" collapsed="false">
      <c r="A53" s="10"/>
      <c r="B53" s="10"/>
      <c r="C53" s="10"/>
      <c r="D53" s="10"/>
      <c r="E53" s="23"/>
      <c r="F53" s="10"/>
      <c r="G53" s="10"/>
    </row>
    <row r="54" customFormat="false" ht="15" hidden="false" customHeight="false" outlineLevel="0" collapsed="false">
      <c r="A54" s="10"/>
      <c r="B54" s="10"/>
      <c r="C54" s="10"/>
      <c r="D54" s="10"/>
      <c r="E54" s="23"/>
      <c r="F54" s="10"/>
      <c r="G54" s="10"/>
    </row>
    <row r="55" customFormat="false" ht="15" hidden="false" customHeight="false" outlineLevel="0" collapsed="false">
      <c r="A55" s="10"/>
      <c r="B55" s="10"/>
      <c r="C55" s="10"/>
      <c r="D55" s="10"/>
      <c r="E55" s="23"/>
      <c r="F55" s="10"/>
      <c r="G55" s="10"/>
    </row>
    <row r="56" customFormat="false" ht="15" hidden="false" customHeight="false" outlineLevel="0" collapsed="false">
      <c r="A56" s="10"/>
      <c r="B56" s="10"/>
      <c r="C56" s="10"/>
      <c r="D56" s="10"/>
      <c r="E56" s="23"/>
      <c r="F56" s="10"/>
      <c r="G56" s="10"/>
    </row>
    <row r="57" customFormat="false" ht="15" hidden="false" customHeight="false" outlineLevel="0" collapsed="false">
      <c r="A57" s="10"/>
      <c r="B57" s="10"/>
      <c r="C57" s="10"/>
      <c r="D57" s="10"/>
      <c r="E57" s="23"/>
      <c r="F57" s="10"/>
      <c r="G57" s="10"/>
    </row>
    <row r="58" customFormat="false" ht="15" hidden="false" customHeight="false" outlineLevel="0" collapsed="false">
      <c r="A58" s="10"/>
      <c r="B58" s="10"/>
      <c r="C58" s="10"/>
      <c r="D58" s="10"/>
      <c r="E58" s="23"/>
      <c r="F58" s="10"/>
      <c r="G58" s="10"/>
    </row>
    <row r="59" customFormat="false" ht="15" hidden="false" customHeight="false" outlineLevel="0" collapsed="false">
      <c r="A59" s="10"/>
      <c r="B59" s="10"/>
      <c r="C59" s="10"/>
      <c r="D59" s="10"/>
      <c r="E59" s="23"/>
      <c r="F59" s="10"/>
      <c r="G59" s="10"/>
    </row>
    <row r="60" customFormat="false" ht="15" hidden="false" customHeight="false" outlineLevel="0" collapsed="false">
      <c r="A60" s="10"/>
      <c r="B60" s="10"/>
      <c r="C60" s="10"/>
      <c r="D60" s="10"/>
      <c r="E60" s="23"/>
      <c r="F60" s="10"/>
      <c r="G60" s="10"/>
    </row>
    <row r="61" customFormat="false" ht="15" hidden="false" customHeight="false" outlineLevel="0" collapsed="false">
      <c r="A61" s="10"/>
      <c r="B61" s="10"/>
      <c r="C61" s="10"/>
      <c r="D61" s="10"/>
      <c r="E61" s="23"/>
      <c r="F61" s="10"/>
      <c r="G61" s="10"/>
    </row>
    <row r="62" customFormat="false" ht="15" hidden="false" customHeight="false" outlineLevel="0" collapsed="false">
      <c r="A62" s="10"/>
      <c r="B62" s="10"/>
      <c r="C62" s="10"/>
      <c r="D62" s="10"/>
      <c r="E62" s="23"/>
      <c r="F62" s="10"/>
      <c r="G62" s="10"/>
    </row>
    <row r="63" customFormat="false" ht="15" hidden="false" customHeight="false" outlineLevel="0" collapsed="false">
      <c r="A63" s="10"/>
      <c r="B63" s="10"/>
      <c r="C63" s="10"/>
      <c r="D63" s="10"/>
      <c r="E63" s="23"/>
      <c r="F63" s="10"/>
      <c r="G63" s="10"/>
    </row>
    <row r="64" customFormat="false" ht="15" hidden="false" customHeight="false" outlineLevel="0" collapsed="false">
      <c r="A64" s="10"/>
      <c r="B64" s="10"/>
      <c r="C64" s="10"/>
      <c r="D64" s="10"/>
      <c r="E64" s="23"/>
      <c r="F64" s="10"/>
      <c r="G64" s="10"/>
    </row>
    <row r="65" customFormat="false" ht="15" hidden="false" customHeight="false" outlineLevel="0" collapsed="false">
      <c r="A65" s="10"/>
      <c r="B65" s="10"/>
      <c r="C65" s="10"/>
      <c r="D65" s="10"/>
      <c r="E65" s="23"/>
      <c r="F65" s="10"/>
      <c r="G65" s="10"/>
    </row>
    <row r="66" customFormat="false" ht="15" hidden="false" customHeight="false" outlineLevel="0" collapsed="false">
      <c r="A66" s="10"/>
      <c r="B66" s="10"/>
      <c r="C66" s="10"/>
      <c r="D66" s="10"/>
      <c r="E66" s="23"/>
      <c r="F66" s="10"/>
      <c r="G66" s="10"/>
    </row>
    <row r="67" customFormat="false" ht="15" hidden="false" customHeight="false" outlineLevel="0" collapsed="false">
      <c r="A67" s="10"/>
      <c r="B67" s="10"/>
      <c r="C67" s="10"/>
      <c r="D67" s="10"/>
      <c r="E67" s="23"/>
      <c r="F67" s="10"/>
      <c r="G67" s="10"/>
    </row>
    <row r="68" customFormat="false" ht="15" hidden="false" customHeight="false" outlineLevel="0" collapsed="false">
      <c r="A68" s="10"/>
      <c r="B68" s="10"/>
      <c r="C68" s="10"/>
      <c r="D68" s="10"/>
      <c r="E68" s="23"/>
      <c r="F68" s="10"/>
      <c r="G68" s="10"/>
    </row>
    <row r="69" customFormat="false" ht="15" hidden="false" customHeight="false" outlineLevel="0" collapsed="false">
      <c r="A69" s="10"/>
      <c r="B69" s="10"/>
      <c r="C69" s="10"/>
      <c r="D69" s="10"/>
      <c r="E69" s="23"/>
      <c r="F69" s="10"/>
      <c r="G69" s="10"/>
    </row>
    <row r="70" customFormat="false" ht="15" hidden="false" customHeight="false" outlineLevel="0" collapsed="false">
      <c r="A70" s="10"/>
      <c r="B70" s="10"/>
      <c r="C70" s="10"/>
      <c r="D70" s="10"/>
      <c r="E70" s="23"/>
      <c r="F70" s="10"/>
      <c r="G70" s="10"/>
    </row>
    <row r="71" customFormat="false" ht="15" hidden="false" customHeight="false" outlineLevel="0" collapsed="false">
      <c r="A71" s="10"/>
      <c r="B71" s="10"/>
      <c r="C71" s="10"/>
      <c r="D71" s="10"/>
      <c r="E71" s="23"/>
      <c r="F71" s="10"/>
      <c r="G71" s="10"/>
    </row>
    <row r="72" customFormat="false" ht="15" hidden="false" customHeight="false" outlineLevel="0" collapsed="false">
      <c r="A72" s="10"/>
      <c r="B72" s="10"/>
      <c r="C72" s="10"/>
      <c r="D72" s="10"/>
      <c r="E72" s="23"/>
      <c r="F72" s="10"/>
      <c r="G72" s="10"/>
    </row>
    <row r="73" customFormat="false" ht="15" hidden="false" customHeight="false" outlineLevel="0" collapsed="false">
      <c r="A73" s="10"/>
      <c r="B73" s="10"/>
      <c r="C73" s="10"/>
      <c r="D73" s="10"/>
      <c r="E73" s="23"/>
      <c r="F73" s="10"/>
      <c r="G73" s="10"/>
    </row>
    <row r="74" customFormat="false" ht="15" hidden="false" customHeight="false" outlineLevel="0" collapsed="false">
      <c r="A74" s="10"/>
      <c r="B74" s="10"/>
      <c r="C74" s="10"/>
      <c r="D74" s="10"/>
      <c r="E74" s="23"/>
      <c r="F74" s="10"/>
      <c r="G74" s="10"/>
    </row>
    <row r="75" customFormat="false" ht="15" hidden="false" customHeight="false" outlineLevel="0" collapsed="false">
      <c r="A75" s="10"/>
      <c r="B75" s="10"/>
      <c r="C75" s="10"/>
      <c r="D75" s="10"/>
      <c r="E75" s="23"/>
      <c r="F75" s="10"/>
      <c r="G75" s="10"/>
    </row>
    <row r="76" customFormat="false" ht="15" hidden="false" customHeight="false" outlineLevel="0" collapsed="false">
      <c r="A76" s="10"/>
      <c r="B76" s="10"/>
      <c r="C76" s="10"/>
      <c r="D76" s="10"/>
      <c r="E76" s="23"/>
      <c r="F76" s="10"/>
      <c r="G76" s="10"/>
    </row>
    <row r="77" customFormat="false" ht="15" hidden="false" customHeight="false" outlineLevel="0" collapsed="false">
      <c r="A77" s="10"/>
      <c r="B77" s="10"/>
      <c r="C77" s="10"/>
      <c r="D77" s="10"/>
      <c r="E77" s="23"/>
      <c r="F77" s="10"/>
      <c r="G77" s="10"/>
    </row>
    <row r="78" customFormat="false" ht="15" hidden="false" customHeight="false" outlineLevel="0" collapsed="false">
      <c r="A78" s="10"/>
      <c r="B78" s="10"/>
      <c r="C78" s="10"/>
      <c r="D78" s="10"/>
      <c r="E78" s="23"/>
      <c r="F78" s="10"/>
      <c r="G78" s="10"/>
    </row>
    <row r="79" customFormat="false" ht="15" hidden="false" customHeight="false" outlineLevel="0" collapsed="false">
      <c r="A79" s="10"/>
      <c r="B79" s="10"/>
      <c r="C79" s="10"/>
      <c r="D79" s="10"/>
      <c r="E79" s="23"/>
      <c r="F79" s="10"/>
      <c r="G79" s="10"/>
    </row>
    <row r="80" customFormat="false" ht="15" hidden="false" customHeight="false" outlineLevel="0" collapsed="false">
      <c r="A80" s="10"/>
      <c r="B80" s="10"/>
      <c r="C80" s="10"/>
      <c r="D80" s="10"/>
      <c r="E80" s="23"/>
      <c r="F80" s="10"/>
      <c r="G80" s="10"/>
    </row>
    <row r="81" customFormat="false" ht="15" hidden="false" customHeight="false" outlineLevel="0" collapsed="false">
      <c r="A81" s="10"/>
      <c r="B81" s="10"/>
      <c r="C81" s="10"/>
      <c r="D81" s="10"/>
      <c r="E81" s="23"/>
      <c r="F81" s="10"/>
      <c r="G81" s="10"/>
    </row>
    <row r="82" customFormat="false" ht="15" hidden="false" customHeight="false" outlineLevel="0" collapsed="false">
      <c r="A82" s="10"/>
      <c r="B82" s="10"/>
      <c r="C82" s="10"/>
      <c r="D82" s="10"/>
      <c r="E82" s="23"/>
      <c r="F82" s="10"/>
      <c r="G82" s="10"/>
    </row>
    <row r="83" customFormat="false" ht="15" hidden="false" customHeight="false" outlineLevel="0" collapsed="false">
      <c r="A83" s="10"/>
      <c r="B83" s="10"/>
      <c r="C83" s="10"/>
      <c r="D83" s="10"/>
      <c r="E83" s="23"/>
      <c r="F83" s="10"/>
      <c r="G83" s="10"/>
    </row>
    <row r="84" customFormat="false" ht="15" hidden="false" customHeight="false" outlineLevel="0" collapsed="false">
      <c r="A84" s="10"/>
      <c r="B84" s="10"/>
      <c r="C84" s="10"/>
      <c r="D84" s="10"/>
      <c r="E84" s="23"/>
      <c r="F84" s="10"/>
      <c r="G84" s="10"/>
    </row>
    <row r="85" customFormat="false" ht="15" hidden="false" customHeight="false" outlineLevel="0" collapsed="false">
      <c r="A85" s="10"/>
      <c r="B85" s="10"/>
      <c r="C85" s="10"/>
      <c r="D85" s="10"/>
      <c r="E85" s="23"/>
      <c r="F85" s="10"/>
      <c r="G85" s="10"/>
    </row>
    <row r="86" customFormat="false" ht="15" hidden="false" customHeight="false" outlineLevel="0" collapsed="false">
      <c r="A86" s="10"/>
      <c r="B86" s="10"/>
      <c r="C86" s="10"/>
      <c r="D86" s="10"/>
      <c r="E86" s="23"/>
      <c r="F86" s="10"/>
      <c r="G86" s="10"/>
    </row>
    <row r="87" customFormat="false" ht="15" hidden="false" customHeight="false" outlineLevel="0" collapsed="false">
      <c r="A87" s="10"/>
      <c r="B87" s="10"/>
      <c r="C87" s="10"/>
      <c r="D87" s="10"/>
      <c r="E87" s="23"/>
      <c r="F87" s="10"/>
      <c r="G87" s="10"/>
    </row>
    <row r="88" customFormat="false" ht="15" hidden="false" customHeight="false" outlineLevel="0" collapsed="false">
      <c r="A88" s="10"/>
      <c r="B88" s="10"/>
      <c r="C88" s="10"/>
      <c r="D88" s="10"/>
      <c r="E88" s="23"/>
      <c r="F88" s="10"/>
      <c r="G88" s="10"/>
    </row>
    <row r="89" customFormat="false" ht="15" hidden="false" customHeight="false" outlineLevel="0" collapsed="false">
      <c r="A89" s="10"/>
      <c r="B89" s="10"/>
      <c r="C89" s="10"/>
      <c r="D89" s="10"/>
      <c r="E89" s="23"/>
      <c r="F89" s="10"/>
      <c r="G89" s="10"/>
    </row>
    <row r="90" customFormat="false" ht="15" hidden="false" customHeight="false" outlineLevel="0" collapsed="false">
      <c r="A90" s="10"/>
      <c r="B90" s="10"/>
      <c r="C90" s="10"/>
      <c r="D90" s="10"/>
      <c r="E90" s="23"/>
      <c r="F90" s="10"/>
      <c r="G90" s="10"/>
    </row>
    <row r="91" customFormat="false" ht="15" hidden="false" customHeight="false" outlineLevel="0" collapsed="false">
      <c r="A91" s="10"/>
      <c r="B91" s="10"/>
      <c r="C91" s="10"/>
      <c r="D91" s="10"/>
      <c r="E91" s="23"/>
      <c r="F91" s="10"/>
      <c r="G91" s="10"/>
    </row>
    <row r="92" customFormat="false" ht="15" hidden="false" customHeight="false" outlineLevel="0" collapsed="false">
      <c r="A92" s="10"/>
      <c r="B92" s="10"/>
      <c r="C92" s="10"/>
      <c r="D92" s="10"/>
      <c r="E92" s="23"/>
      <c r="F92" s="10"/>
      <c r="G92" s="10"/>
    </row>
    <row r="93" customFormat="false" ht="15" hidden="false" customHeight="false" outlineLevel="0" collapsed="false">
      <c r="A93" s="10"/>
      <c r="B93" s="10"/>
      <c r="C93" s="10"/>
      <c r="D93" s="10"/>
      <c r="E93" s="23"/>
      <c r="F93" s="10"/>
      <c r="G93" s="10"/>
    </row>
    <row r="94" customFormat="false" ht="15" hidden="false" customHeight="false" outlineLevel="0" collapsed="false">
      <c r="A94" s="10"/>
      <c r="B94" s="10"/>
      <c r="C94" s="10"/>
      <c r="D94" s="10"/>
      <c r="E94" s="23"/>
      <c r="F94" s="10"/>
      <c r="G94" s="10"/>
    </row>
    <row r="95" customFormat="false" ht="15" hidden="false" customHeight="false" outlineLevel="0" collapsed="false">
      <c r="A95" s="10"/>
      <c r="B95" s="10"/>
      <c r="C95" s="10"/>
      <c r="D95" s="10"/>
      <c r="E95" s="23"/>
      <c r="F95" s="10"/>
      <c r="G95" s="10"/>
    </row>
    <row r="96" customFormat="false" ht="15" hidden="false" customHeight="false" outlineLevel="0" collapsed="false">
      <c r="A96" s="10"/>
      <c r="B96" s="10"/>
      <c r="C96" s="10"/>
      <c r="D96" s="10"/>
      <c r="E96" s="23"/>
      <c r="F96" s="10"/>
      <c r="G96" s="10"/>
    </row>
    <row r="97" customFormat="false" ht="15" hidden="false" customHeight="false" outlineLevel="0" collapsed="false">
      <c r="A97" s="10"/>
      <c r="B97" s="10"/>
      <c r="C97" s="10"/>
      <c r="D97" s="10"/>
      <c r="E97" s="23"/>
      <c r="F97" s="10"/>
      <c r="G97" s="10"/>
    </row>
    <row r="98" customFormat="false" ht="15" hidden="false" customHeight="false" outlineLevel="0" collapsed="false">
      <c r="A98" s="10"/>
      <c r="B98" s="10"/>
      <c r="C98" s="10"/>
      <c r="D98" s="10"/>
      <c r="E98" s="23"/>
      <c r="F98" s="10"/>
      <c r="G98" s="10"/>
    </row>
    <row r="99" customFormat="false" ht="15" hidden="false" customHeight="false" outlineLevel="0" collapsed="false">
      <c r="A99" s="10"/>
      <c r="B99" s="10"/>
      <c r="C99" s="10"/>
      <c r="D99" s="10"/>
      <c r="E99" s="23"/>
      <c r="F99" s="10"/>
      <c r="G99" s="10"/>
    </row>
    <row r="100" customFormat="false" ht="15" hidden="false" customHeight="false" outlineLevel="0" collapsed="false">
      <c r="A100" s="10"/>
      <c r="B100" s="10"/>
      <c r="C100" s="10"/>
      <c r="D100" s="10"/>
      <c r="E100" s="23"/>
      <c r="F100" s="10"/>
      <c r="G100" s="10"/>
    </row>
    <row r="101" customFormat="false" ht="15" hidden="false" customHeight="false" outlineLevel="0" collapsed="false">
      <c r="A101" s="10"/>
      <c r="B101" s="10"/>
      <c r="C101" s="10"/>
      <c r="D101" s="10"/>
      <c r="E101" s="23"/>
      <c r="F101" s="10"/>
      <c r="G101" s="10"/>
    </row>
    <row r="102" customFormat="false" ht="15" hidden="false" customHeight="false" outlineLevel="0" collapsed="false">
      <c r="A102" s="10"/>
      <c r="B102" s="10"/>
      <c r="C102" s="10"/>
      <c r="D102" s="10"/>
      <c r="E102" s="23"/>
      <c r="F102" s="10"/>
      <c r="G102" s="10"/>
    </row>
    <row r="103" customFormat="false" ht="15" hidden="false" customHeight="false" outlineLevel="0" collapsed="false">
      <c r="A103" s="10"/>
      <c r="B103" s="10"/>
      <c r="C103" s="10"/>
      <c r="D103" s="10"/>
      <c r="E103" s="23"/>
      <c r="F103" s="10"/>
      <c r="G103" s="10"/>
    </row>
    <row r="104" customFormat="false" ht="15" hidden="false" customHeight="false" outlineLevel="0" collapsed="false">
      <c r="A104" s="10"/>
      <c r="B104" s="10"/>
      <c r="C104" s="10"/>
      <c r="D104" s="10"/>
      <c r="E104" s="23"/>
      <c r="F104" s="10"/>
      <c r="G104" s="10"/>
    </row>
    <row r="105" customFormat="false" ht="15" hidden="false" customHeight="false" outlineLevel="0" collapsed="false">
      <c r="A105" s="10"/>
      <c r="B105" s="10"/>
      <c r="C105" s="10"/>
      <c r="D105" s="10"/>
      <c r="E105" s="23"/>
      <c r="F105" s="10"/>
      <c r="G105" s="10"/>
    </row>
    <row r="106" customFormat="false" ht="15" hidden="false" customHeight="false" outlineLevel="0" collapsed="false">
      <c r="A106" s="10"/>
      <c r="B106" s="10"/>
      <c r="C106" s="10"/>
      <c r="D106" s="10"/>
      <c r="E106" s="23"/>
      <c r="F106" s="10"/>
      <c r="G106" s="10"/>
    </row>
    <row r="107" customFormat="false" ht="15" hidden="false" customHeight="false" outlineLevel="0" collapsed="false">
      <c r="A107" s="10"/>
      <c r="B107" s="10"/>
      <c r="C107" s="10"/>
      <c r="D107" s="10"/>
      <c r="E107" s="23"/>
      <c r="F107" s="10"/>
      <c r="G107" s="10"/>
    </row>
    <row r="108" customFormat="false" ht="15" hidden="false" customHeight="false" outlineLevel="0" collapsed="false">
      <c r="A108" s="10"/>
      <c r="B108" s="10"/>
      <c r="C108" s="10"/>
      <c r="D108" s="10"/>
      <c r="E108" s="23"/>
      <c r="F108" s="10"/>
      <c r="G108" s="10"/>
    </row>
    <row r="109" customFormat="false" ht="15" hidden="false" customHeight="false" outlineLevel="0" collapsed="false">
      <c r="A109" s="10"/>
      <c r="B109" s="10"/>
      <c r="C109" s="10"/>
      <c r="D109" s="10"/>
      <c r="E109" s="23"/>
      <c r="F109" s="10"/>
      <c r="G109" s="10"/>
    </row>
    <row r="110" customFormat="false" ht="15" hidden="false" customHeight="false" outlineLevel="0" collapsed="false">
      <c r="A110" s="10"/>
      <c r="B110" s="10"/>
      <c r="C110" s="10"/>
      <c r="D110" s="10"/>
      <c r="E110" s="23"/>
      <c r="F110" s="10"/>
      <c r="G110" s="10"/>
    </row>
    <row r="111" customFormat="false" ht="15" hidden="false" customHeight="false" outlineLevel="0" collapsed="false">
      <c r="A111" s="10"/>
      <c r="B111" s="10"/>
      <c r="C111" s="10"/>
      <c r="D111" s="10"/>
      <c r="E111" s="23"/>
      <c r="F111" s="10"/>
      <c r="G111" s="10"/>
    </row>
    <row r="112" customFormat="false" ht="15" hidden="false" customHeight="false" outlineLevel="0" collapsed="false">
      <c r="A112" s="10"/>
      <c r="B112" s="10"/>
      <c r="C112" s="10"/>
      <c r="D112" s="10"/>
      <c r="E112" s="23"/>
      <c r="F112" s="10"/>
      <c r="G112" s="10"/>
    </row>
    <row r="113" customFormat="false" ht="15" hidden="false" customHeight="false" outlineLevel="0" collapsed="false">
      <c r="A113" s="10"/>
      <c r="B113" s="10"/>
      <c r="C113" s="10"/>
      <c r="D113" s="10"/>
      <c r="E113" s="23"/>
      <c r="F113" s="10"/>
      <c r="G113" s="10"/>
    </row>
    <row r="114" customFormat="false" ht="15" hidden="false" customHeight="false" outlineLevel="0" collapsed="false">
      <c r="A114" s="10"/>
      <c r="B114" s="10"/>
      <c r="C114" s="10"/>
      <c r="D114" s="10"/>
      <c r="E114" s="23"/>
      <c r="F114" s="10"/>
      <c r="G114" s="10"/>
    </row>
    <row r="115" customFormat="false" ht="15" hidden="false" customHeight="false" outlineLevel="0" collapsed="false">
      <c r="A115" s="10"/>
      <c r="B115" s="10"/>
      <c r="C115" s="10"/>
      <c r="D115" s="10"/>
      <c r="E115" s="23"/>
      <c r="F115" s="10"/>
      <c r="G115" s="10"/>
    </row>
    <row r="116" customFormat="false" ht="15" hidden="false" customHeight="false" outlineLevel="0" collapsed="false">
      <c r="A116" s="10"/>
      <c r="B116" s="10"/>
      <c r="C116" s="10"/>
      <c r="D116" s="10"/>
      <c r="E116" s="23"/>
      <c r="F116" s="10"/>
      <c r="G116" s="10"/>
    </row>
    <row r="117" customFormat="false" ht="15" hidden="false" customHeight="false" outlineLevel="0" collapsed="false">
      <c r="A117" s="10"/>
      <c r="B117" s="10"/>
      <c r="C117" s="10"/>
      <c r="D117" s="10"/>
      <c r="E117" s="23"/>
      <c r="F117" s="10"/>
      <c r="G117" s="10"/>
    </row>
    <row r="118" customFormat="false" ht="15" hidden="false" customHeight="false" outlineLevel="0" collapsed="false">
      <c r="A118" s="10"/>
      <c r="B118" s="10"/>
      <c r="C118" s="10"/>
      <c r="D118" s="10"/>
      <c r="E118" s="23"/>
      <c r="F118" s="10"/>
      <c r="G118" s="10"/>
    </row>
    <row r="119" customFormat="false" ht="15" hidden="false" customHeight="false" outlineLevel="0" collapsed="false">
      <c r="A119" s="10"/>
      <c r="B119" s="10"/>
      <c r="C119" s="10"/>
      <c r="D119" s="10"/>
      <c r="E119" s="23"/>
      <c r="F119" s="10"/>
      <c r="G119" s="10"/>
    </row>
    <row r="120" customFormat="false" ht="15" hidden="false" customHeight="false" outlineLevel="0" collapsed="false">
      <c r="A120" s="10"/>
      <c r="B120" s="10"/>
      <c r="C120" s="10"/>
      <c r="D120" s="10"/>
      <c r="E120" s="23"/>
      <c r="F120" s="10"/>
      <c r="G120" s="10"/>
    </row>
    <row r="121" customFormat="false" ht="15" hidden="false" customHeight="false" outlineLevel="0" collapsed="false">
      <c r="A121" s="10"/>
      <c r="B121" s="10"/>
      <c r="C121" s="10"/>
      <c r="D121" s="10"/>
      <c r="E121" s="23"/>
      <c r="F121" s="10"/>
      <c r="G121" s="10"/>
    </row>
    <row r="122" customFormat="false" ht="15" hidden="false" customHeight="false" outlineLevel="0" collapsed="false">
      <c r="A122" s="10"/>
      <c r="B122" s="10"/>
      <c r="C122" s="10"/>
      <c r="D122" s="10"/>
      <c r="E122" s="23"/>
      <c r="F122" s="10"/>
      <c r="G122" s="10"/>
    </row>
    <row r="123" customFormat="false" ht="15" hidden="false" customHeight="false" outlineLevel="0" collapsed="false">
      <c r="A123" s="10"/>
      <c r="B123" s="10"/>
      <c r="C123" s="10"/>
      <c r="D123" s="10"/>
      <c r="E123" s="23"/>
      <c r="F123" s="10"/>
      <c r="G123" s="10"/>
    </row>
    <row r="124" customFormat="false" ht="15" hidden="false" customHeight="false" outlineLevel="0" collapsed="false">
      <c r="A124" s="10"/>
      <c r="B124" s="10"/>
      <c r="C124" s="10"/>
      <c r="D124" s="10"/>
      <c r="E124" s="23"/>
      <c r="F124" s="10"/>
      <c r="G124" s="10"/>
    </row>
    <row r="125" customFormat="false" ht="15" hidden="false" customHeight="false" outlineLevel="0" collapsed="false">
      <c r="A125" s="10"/>
      <c r="B125" s="10"/>
      <c r="C125" s="10"/>
      <c r="D125" s="10"/>
      <c r="E125" s="23"/>
      <c r="F125" s="10"/>
      <c r="G125" s="10"/>
    </row>
    <row r="126" customFormat="false" ht="15" hidden="false" customHeight="false" outlineLevel="0" collapsed="false">
      <c r="A126" s="10"/>
      <c r="B126" s="10"/>
      <c r="C126" s="10"/>
      <c r="D126" s="10"/>
      <c r="E126" s="23"/>
      <c r="F126" s="10"/>
      <c r="G126" s="10"/>
    </row>
    <row r="127" customFormat="false" ht="15" hidden="false" customHeight="false" outlineLevel="0" collapsed="false">
      <c r="A127" s="10"/>
      <c r="B127" s="10"/>
      <c r="C127" s="10"/>
      <c r="D127" s="10"/>
      <c r="E127" s="23"/>
      <c r="F127" s="10"/>
      <c r="G127" s="10"/>
    </row>
    <row r="128" customFormat="false" ht="15" hidden="false" customHeight="false" outlineLevel="0" collapsed="false">
      <c r="A128" s="10"/>
      <c r="B128" s="10"/>
      <c r="C128" s="10"/>
      <c r="D128" s="10"/>
      <c r="E128" s="23"/>
      <c r="F128" s="10"/>
      <c r="G128" s="10"/>
    </row>
    <row r="129" customFormat="false" ht="15" hidden="false" customHeight="false" outlineLevel="0" collapsed="false">
      <c r="A129" s="10"/>
      <c r="B129" s="10"/>
      <c r="C129" s="10"/>
      <c r="D129" s="10"/>
      <c r="E129" s="23"/>
      <c r="F129" s="10"/>
      <c r="G129" s="10"/>
    </row>
    <row r="130" customFormat="false" ht="15" hidden="false" customHeight="false" outlineLevel="0" collapsed="false">
      <c r="A130" s="10"/>
      <c r="B130" s="10"/>
      <c r="C130" s="10"/>
      <c r="D130" s="10"/>
      <c r="E130" s="23"/>
      <c r="F130" s="10"/>
      <c r="G130" s="10"/>
    </row>
    <row r="131" customFormat="false" ht="15" hidden="false" customHeight="false" outlineLevel="0" collapsed="false">
      <c r="A131" s="10"/>
      <c r="B131" s="10"/>
      <c r="C131" s="10"/>
      <c r="D131" s="10"/>
      <c r="E131" s="23"/>
      <c r="F131" s="10"/>
      <c r="G131" s="10"/>
    </row>
    <row r="132" customFormat="false" ht="15" hidden="false" customHeight="false" outlineLevel="0" collapsed="false">
      <c r="A132" s="10"/>
      <c r="B132" s="10"/>
      <c r="C132" s="10"/>
      <c r="D132" s="10"/>
      <c r="E132" s="23"/>
      <c r="F132" s="10"/>
      <c r="G132" s="10"/>
    </row>
    <row r="133" customFormat="false" ht="15" hidden="false" customHeight="false" outlineLevel="0" collapsed="false">
      <c r="A133" s="10"/>
      <c r="B133" s="10"/>
      <c r="C133" s="10"/>
      <c r="D133" s="10"/>
      <c r="E133" s="23"/>
      <c r="F133" s="10"/>
      <c r="G133" s="10"/>
    </row>
    <row r="134" customFormat="false" ht="15" hidden="false" customHeight="false" outlineLevel="0" collapsed="false">
      <c r="A134" s="10"/>
      <c r="B134" s="10"/>
      <c r="C134" s="10"/>
      <c r="D134" s="10"/>
      <c r="E134" s="23"/>
      <c r="F134" s="10"/>
      <c r="G134" s="10"/>
    </row>
    <row r="135" customFormat="false" ht="15" hidden="false" customHeight="false" outlineLevel="0" collapsed="false">
      <c r="A135" s="10"/>
      <c r="B135" s="10"/>
      <c r="C135" s="10"/>
      <c r="D135" s="10"/>
      <c r="E135" s="23"/>
      <c r="F135" s="10"/>
      <c r="G135" s="10"/>
    </row>
    <row r="136" customFormat="false" ht="15" hidden="false" customHeight="false" outlineLevel="0" collapsed="false">
      <c r="A136" s="10"/>
      <c r="B136" s="10"/>
      <c r="C136" s="10"/>
      <c r="D136" s="10"/>
      <c r="E136" s="23"/>
      <c r="F136" s="10"/>
      <c r="G136" s="10"/>
    </row>
    <row r="137" customFormat="false" ht="15" hidden="false" customHeight="false" outlineLevel="0" collapsed="false">
      <c r="A137" s="10"/>
      <c r="B137" s="10"/>
      <c r="C137" s="10"/>
      <c r="D137" s="10"/>
      <c r="E137" s="23"/>
      <c r="F137" s="10"/>
      <c r="G137" s="10"/>
    </row>
    <row r="138" customFormat="false" ht="15" hidden="false" customHeight="false" outlineLevel="0" collapsed="false">
      <c r="A138" s="10"/>
      <c r="B138" s="10"/>
      <c r="C138" s="10"/>
      <c r="D138" s="10"/>
      <c r="E138" s="23"/>
      <c r="F138" s="10"/>
      <c r="G138" s="10"/>
    </row>
    <row r="139" customFormat="false" ht="15" hidden="false" customHeight="false" outlineLevel="0" collapsed="false">
      <c r="A139" s="10"/>
      <c r="B139" s="10"/>
      <c r="C139" s="10"/>
      <c r="D139" s="10"/>
      <c r="E139" s="23"/>
      <c r="F139" s="10"/>
      <c r="G139" s="10"/>
    </row>
    <row r="140" customFormat="false" ht="15" hidden="false" customHeight="false" outlineLevel="0" collapsed="false">
      <c r="A140" s="10"/>
      <c r="B140" s="10"/>
      <c r="C140" s="10"/>
      <c r="D140" s="10"/>
      <c r="E140" s="23"/>
      <c r="F140" s="10"/>
      <c r="G140" s="10"/>
    </row>
    <row r="141" customFormat="false" ht="15" hidden="false" customHeight="false" outlineLevel="0" collapsed="false">
      <c r="A141" s="10"/>
      <c r="B141" s="10"/>
      <c r="C141" s="10"/>
      <c r="D141" s="10"/>
      <c r="E141" s="23"/>
      <c r="F141" s="10"/>
      <c r="G141" s="10"/>
    </row>
    <row r="142" customFormat="false" ht="15" hidden="false" customHeight="false" outlineLevel="0" collapsed="false">
      <c r="A142" s="10"/>
      <c r="B142" s="10"/>
      <c r="C142" s="10"/>
      <c r="D142" s="10"/>
      <c r="E142" s="23"/>
      <c r="F142" s="10"/>
      <c r="G142" s="10"/>
    </row>
    <row r="143" customFormat="false" ht="15" hidden="false" customHeight="false" outlineLevel="0" collapsed="false">
      <c r="A143" s="10"/>
      <c r="B143" s="10"/>
      <c r="C143" s="10"/>
      <c r="D143" s="10"/>
      <c r="E143" s="23"/>
      <c r="F143" s="10"/>
      <c r="G143" s="10"/>
    </row>
    <row r="144" customFormat="false" ht="15" hidden="false" customHeight="false" outlineLevel="0" collapsed="false">
      <c r="A144" s="10"/>
      <c r="B144" s="10"/>
      <c r="C144" s="10"/>
      <c r="D144" s="10"/>
      <c r="E144" s="23"/>
      <c r="F144" s="10"/>
      <c r="G144" s="10"/>
    </row>
    <row r="145" customFormat="false" ht="15" hidden="false" customHeight="false" outlineLevel="0" collapsed="false">
      <c r="A145" s="10"/>
      <c r="B145" s="10"/>
      <c r="C145" s="10"/>
      <c r="D145" s="10"/>
      <c r="E145" s="23"/>
      <c r="F145" s="10"/>
      <c r="G145" s="10"/>
    </row>
    <row r="146" customFormat="false" ht="15" hidden="false" customHeight="false" outlineLevel="0" collapsed="false">
      <c r="A146" s="10"/>
      <c r="B146" s="10"/>
      <c r="C146" s="10"/>
      <c r="D146" s="10"/>
      <c r="E146" s="23"/>
      <c r="F146" s="10"/>
      <c r="G146" s="10"/>
    </row>
    <row r="147" customFormat="false" ht="15" hidden="false" customHeight="false" outlineLevel="0" collapsed="false">
      <c r="A147" s="10"/>
      <c r="B147" s="10"/>
      <c r="C147" s="10"/>
      <c r="D147" s="10"/>
      <c r="E147" s="23"/>
      <c r="F147" s="10"/>
      <c r="G147" s="10"/>
    </row>
    <row r="148" customFormat="false" ht="15" hidden="false" customHeight="false" outlineLevel="0" collapsed="false">
      <c r="A148" s="10"/>
      <c r="B148" s="10"/>
      <c r="C148" s="10"/>
      <c r="D148" s="10"/>
      <c r="E148" s="23"/>
      <c r="F148" s="10"/>
      <c r="G148" s="10"/>
    </row>
    <row r="149" customFormat="false" ht="15" hidden="false" customHeight="false" outlineLevel="0" collapsed="false">
      <c r="A149" s="10"/>
      <c r="B149" s="10"/>
      <c r="C149" s="10"/>
      <c r="D149" s="10"/>
      <c r="E149" s="23"/>
      <c r="F149" s="10"/>
      <c r="G149" s="10"/>
    </row>
    <row r="150" customFormat="false" ht="15" hidden="false" customHeight="false" outlineLevel="0" collapsed="false">
      <c r="A150" s="10"/>
      <c r="B150" s="10"/>
      <c r="C150" s="10"/>
      <c r="D150" s="10"/>
      <c r="E150" s="23"/>
      <c r="F150" s="10"/>
      <c r="G150" s="10"/>
    </row>
    <row r="151" customFormat="false" ht="15" hidden="false" customHeight="false" outlineLevel="0" collapsed="false">
      <c r="A151" s="10"/>
      <c r="B151" s="10"/>
      <c r="C151" s="10"/>
      <c r="D151" s="10"/>
      <c r="E151" s="23"/>
      <c r="F151" s="10"/>
      <c r="G151" s="10"/>
    </row>
    <row r="152" customFormat="false" ht="15" hidden="false" customHeight="false" outlineLevel="0" collapsed="false">
      <c r="A152" s="10"/>
      <c r="B152" s="10"/>
      <c r="C152" s="10"/>
      <c r="D152" s="10"/>
      <c r="E152" s="23"/>
      <c r="F152" s="10"/>
      <c r="G152" s="10"/>
    </row>
    <row r="153" customFormat="false" ht="15" hidden="false" customHeight="false" outlineLevel="0" collapsed="false">
      <c r="A153" s="10"/>
      <c r="B153" s="10"/>
      <c r="C153" s="10"/>
      <c r="D153" s="10"/>
      <c r="E153" s="23"/>
      <c r="F153" s="10"/>
      <c r="G153" s="10"/>
    </row>
    <row r="154" customFormat="false" ht="15" hidden="false" customHeight="false" outlineLevel="0" collapsed="false">
      <c r="A154" s="10"/>
      <c r="B154" s="10"/>
      <c r="C154" s="10"/>
      <c r="D154" s="10"/>
      <c r="E154" s="23"/>
      <c r="F154" s="10"/>
      <c r="G154" s="10"/>
    </row>
    <row r="155" customFormat="false" ht="15" hidden="false" customHeight="false" outlineLevel="0" collapsed="false">
      <c r="A155" s="10"/>
      <c r="B155" s="10"/>
      <c r="C155" s="10"/>
      <c r="D155" s="10"/>
      <c r="E155" s="23"/>
      <c r="F155" s="10"/>
      <c r="G155" s="10"/>
    </row>
    <row r="156" customFormat="false" ht="15" hidden="false" customHeight="false" outlineLevel="0" collapsed="false">
      <c r="A156" s="10"/>
      <c r="B156" s="10"/>
      <c r="C156" s="10"/>
      <c r="D156" s="10"/>
      <c r="E156" s="23"/>
      <c r="F156" s="10"/>
      <c r="G156" s="10"/>
    </row>
    <row r="157" customFormat="false" ht="15" hidden="false" customHeight="false" outlineLevel="0" collapsed="false">
      <c r="A157" s="10"/>
      <c r="B157" s="10"/>
      <c r="C157" s="10"/>
      <c r="D157" s="10"/>
      <c r="E157" s="23"/>
      <c r="F157" s="10"/>
      <c r="G157" s="10"/>
    </row>
    <row r="158" customFormat="false" ht="15" hidden="false" customHeight="false" outlineLevel="0" collapsed="false">
      <c r="A158" s="10"/>
      <c r="B158" s="10"/>
      <c r="C158" s="10"/>
      <c r="D158" s="10"/>
      <c r="E158" s="23"/>
      <c r="F158" s="10"/>
      <c r="G158" s="10"/>
    </row>
    <row r="159" customFormat="false" ht="15" hidden="false" customHeight="false" outlineLevel="0" collapsed="false">
      <c r="A159" s="10"/>
      <c r="B159" s="10"/>
      <c r="C159" s="10"/>
      <c r="D159" s="10"/>
      <c r="E159" s="23"/>
      <c r="F159" s="10"/>
      <c r="G159" s="10"/>
    </row>
    <row r="160" customFormat="false" ht="15" hidden="false" customHeight="false" outlineLevel="0" collapsed="false">
      <c r="A160" s="10"/>
      <c r="B160" s="10"/>
      <c r="C160" s="10"/>
      <c r="D160" s="10"/>
      <c r="E160" s="23"/>
      <c r="F160" s="10"/>
      <c r="G160" s="10"/>
    </row>
    <row r="161" customFormat="false" ht="15" hidden="false" customHeight="false" outlineLevel="0" collapsed="false">
      <c r="A161" s="10"/>
      <c r="B161" s="10"/>
      <c r="C161" s="10"/>
      <c r="D161" s="10"/>
      <c r="E161" s="23"/>
      <c r="F161" s="10"/>
      <c r="G161" s="10"/>
    </row>
    <row r="162" customFormat="false" ht="15" hidden="false" customHeight="false" outlineLevel="0" collapsed="false">
      <c r="A162" s="10"/>
      <c r="B162" s="10"/>
      <c r="C162" s="10"/>
      <c r="D162" s="10"/>
      <c r="E162" s="23"/>
      <c r="F162" s="10"/>
      <c r="G162" s="10"/>
    </row>
    <row r="163" customFormat="false" ht="15" hidden="false" customHeight="false" outlineLevel="0" collapsed="false">
      <c r="A163" s="10"/>
      <c r="B163" s="10"/>
      <c r="C163" s="10"/>
      <c r="D163" s="10"/>
      <c r="E163" s="23"/>
      <c r="F163" s="10"/>
      <c r="G163" s="10"/>
    </row>
    <row r="164" customFormat="false" ht="15" hidden="false" customHeight="false" outlineLevel="0" collapsed="false">
      <c r="A164" s="10"/>
      <c r="B164" s="10"/>
      <c r="C164" s="10"/>
      <c r="D164" s="10"/>
      <c r="E164" s="23"/>
      <c r="F164" s="10"/>
      <c r="G164" s="10"/>
    </row>
    <row r="165" customFormat="false" ht="15" hidden="false" customHeight="false" outlineLevel="0" collapsed="false">
      <c r="A165" s="10"/>
      <c r="B165" s="10"/>
      <c r="C165" s="10"/>
      <c r="D165" s="10"/>
      <c r="E165" s="23"/>
      <c r="F165" s="10"/>
      <c r="G165" s="10"/>
    </row>
    <row r="166" customFormat="false" ht="15" hidden="false" customHeight="false" outlineLevel="0" collapsed="false">
      <c r="A166" s="10"/>
      <c r="B166" s="10"/>
      <c r="C166" s="10"/>
      <c r="D166" s="10"/>
      <c r="E166" s="23"/>
      <c r="F166" s="10"/>
      <c r="G166" s="10"/>
    </row>
    <row r="167" customFormat="false" ht="15" hidden="false" customHeight="false" outlineLevel="0" collapsed="false">
      <c r="A167" s="10"/>
      <c r="B167" s="10"/>
      <c r="C167" s="10"/>
      <c r="D167" s="10"/>
      <c r="E167" s="23"/>
      <c r="F167" s="10"/>
      <c r="G167" s="10"/>
    </row>
    <row r="168" customFormat="false" ht="15" hidden="false" customHeight="false" outlineLevel="0" collapsed="false">
      <c r="A168" s="10"/>
      <c r="B168" s="10"/>
      <c r="C168" s="10"/>
      <c r="D168" s="10"/>
      <c r="E168" s="23"/>
      <c r="F168" s="10"/>
      <c r="G168" s="10"/>
    </row>
    <row r="169" customFormat="false" ht="15" hidden="false" customHeight="false" outlineLevel="0" collapsed="false">
      <c r="A169" s="10"/>
      <c r="B169" s="10"/>
      <c r="C169" s="10"/>
      <c r="D169" s="10"/>
      <c r="E169" s="23"/>
      <c r="F169" s="10"/>
      <c r="G169" s="10"/>
    </row>
    <row r="170" customFormat="false" ht="15" hidden="false" customHeight="false" outlineLevel="0" collapsed="false">
      <c r="A170" s="10"/>
      <c r="B170" s="10"/>
      <c r="C170" s="10"/>
      <c r="D170" s="10"/>
      <c r="E170" s="23"/>
      <c r="F170" s="10"/>
      <c r="G170" s="10"/>
    </row>
    <row r="171" customFormat="false" ht="15" hidden="false" customHeight="false" outlineLevel="0" collapsed="false">
      <c r="A171" s="10"/>
      <c r="B171" s="10"/>
      <c r="C171" s="10"/>
      <c r="D171" s="10"/>
      <c r="E171" s="23"/>
      <c r="F171" s="10"/>
      <c r="G171" s="10"/>
    </row>
    <row r="172" customFormat="false" ht="15" hidden="false" customHeight="false" outlineLevel="0" collapsed="false">
      <c r="A172" s="10"/>
      <c r="B172" s="10"/>
      <c r="C172" s="10"/>
      <c r="D172" s="10"/>
      <c r="E172" s="23"/>
      <c r="F172" s="10"/>
      <c r="G172" s="10"/>
    </row>
    <row r="173" customFormat="false" ht="15" hidden="false" customHeight="false" outlineLevel="0" collapsed="false">
      <c r="A173" s="10"/>
      <c r="B173" s="10"/>
      <c r="C173" s="10"/>
      <c r="D173" s="10"/>
      <c r="E173" s="23"/>
      <c r="F173" s="10"/>
      <c r="G173" s="10"/>
    </row>
    <row r="174" customFormat="false" ht="15" hidden="false" customHeight="false" outlineLevel="0" collapsed="false">
      <c r="A174" s="10"/>
      <c r="B174" s="10"/>
      <c r="C174" s="10"/>
      <c r="D174" s="10"/>
      <c r="E174" s="23"/>
      <c r="F174" s="10"/>
      <c r="G174" s="10"/>
    </row>
    <row r="175" customFormat="false" ht="15" hidden="false" customHeight="false" outlineLevel="0" collapsed="false">
      <c r="A175" s="10"/>
      <c r="B175" s="10"/>
      <c r="C175" s="10"/>
      <c r="D175" s="10"/>
      <c r="E175" s="23"/>
      <c r="F175" s="10"/>
      <c r="G175" s="10"/>
    </row>
    <row r="176" customFormat="false" ht="15" hidden="false" customHeight="false" outlineLevel="0" collapsed="false">
      <c r="A176" s="10"/>
      <c r="B176" s="10"/>
      <c r="C176" s="10"/>
      <c r="D176" s="10"/>
      <c r="E176" s="23"/>
      <c r="F176" s="10"/>
      <c r="G176" s="10"/>
    </row>
    <row r="177" customFormat="false" ht="15" hidden="false" customHeight="false" outlineLevel="0" collapsed="false">
      <c r="A177" s="10"/>
      <c r="B177" s="10"/>
      <c r="C177" s="10"/>
      <c r="D177" s="10"/>
      <c r="E177" s="23"/>
      <c r="F177" s="10"/>
      <c r="G177" s="10"/>
    </row>
    <row r="178" customFormat="false" ht="15" hidden="false" customHeight="false" outlineLevel="0" collapsed="false">
      <c r="A178" s="10"/>
      <c r="B178" s="10"/>
      <c r="C178" s="10"/>
      <c r="D178" s="10"/>
      <c r="E178" s="23"/>
      <c r="F178" s="10"/>
      <c r="G178" s="10"/>
    </row>
    <row r="179" customFormat="false" ht="15" hidden="false" customHeight="false" outlineLevel="0" collapsed="false">
      <c r="A179" s="10"/>
      <c r="B179" s="10"/>
      <c r="C179" s="10"/>
      <c r="D179" s="10"/>
      <c r="E179" s="23"/>
      <c r="F179" s="10"/>
      <c r="G179" s="10"/>
    </row>
    <row r="180" customFormat="false" ht="15" hidden="false" customHeight="false" outlineLevel="0" collapsed="false">
      <c r="A180" s="10"/>
      <c r="B180" s="10"/>
      <c r="C180" s="10"/>
      <c r="D180" s="10"/>
      <c r="E180" s="23"/>
      <c r="F180" s="10"/>
      <c r="G180" s="10"/>
    </row>
    <row r="181" customFormat="false" ht="15" hidden="false" customHeight="false" outlineLevel="0" collapsed="false">
      <c r="A181" s="10"/>
      <c r="B181" s="10"/>
      <c r="C181" s="10"/>
      <c r="D181" s="10"/>
      <c r="E181" s="23"/>
      <c r="F181" s="10"/>
      <c r="G181" s="10"/>
    </row>
    <row r="182" customFormat="false" ht="15" hidden="false" customHeight="false" outlineLevel="0" collapsed="false">
      <c r="A182" s="10"/>
      <c r="B182" s="10"/>
      <c r="C182" s="10"/>
      <c r="D182" s="10"/>
      <c r="E182" s="23"/>
      <c r="F182" s="10"/>
      <c r="G182" s="10"/>
    </row>
    <row r="183" customFormat="false" ht="15" hidden="false" customHeight="false" outlineLevel="0" collapsed="false">
      <c r="A183" s="10"/>
      <c r="B183" s="10"/>
      <c r="C183" s="10"/>
      <c r="D183" s="10"/>
      <c r="E183" s="23"/>
      <c r="F183" s="10"/>
      <c r="G183" s="10"/>
    </row>
    <row r="184" customFormat="false" ht="15" hidden="false" customHeight="false" outlineLevel="0" collapsed="false">
      <c r="A184" s="10"/>
      <c r="B184" s="10"/>
      <c r="C184" s="10"/>
      <c r="D184" s="10"/>
      <c r="E184" s="23"/>
      <c r="F184" s="10"/>
      <c r="G184" s="10"/>
    </row>
    <row r="185" customFormat="false" ht="15" hidden="false" customHeight="false" outlineLevel="0" collapsed="false">
      <c r="A185" s="10"/>
      <c r="B185" s="10"/>
      <c r="C185" s="10"/>
      <c r="D185" s="10"/>
      <c r="E185" s="23"/>
      <c r="F185" s="10"/>
      <c r="G185" s="10"/>
    </row>
    <row r="186" customFormat="false" ht="15" hidden="false" customHeight="false" outlineLevel="0" collapsed="false">
      <c r="A186" s="10"/>
      <c r="B186" s="10"/>
      <c r="C186" s="10"/>
      <c r="D186" s="10"/>
      <c r="E186" s="23"/>
      <c r="F186" s="10"/>
      <c r="G186" s="10"/>
    </row>
    <row r="187" customFormat="false" ht="15" hidden="false" customHeight="false" outlineLevel="0" collapsed="false">
      <c r="A187" s="10"/>
      <c r="B187" s="10"/>
      <c r="C187" s="10"/>
      <c r="D187" s="10"/>
      <c r="E187" s="23"/>
      <c r="F187" s="10"/>
      <c r="G187" s="10"/>
    </row>
    <row r="188" customFormat="false" ht="15" hidden="false" customHeight="false" outlineLevel="0" collapsed="false">
      <c r="A188" s="10"/>
      <c r="B188" s="10"/>
      <c r="C188" s="10"/>
      <c r="D188" s="10"/>
      <c r="E188" s="23"/>
      <c r="F188" s="10"/>
      <c r="G188" s="10"/>
    </row>
    <row r="189" customFormat="false" ht="15" hidden="false" customHeight="false" outlineLevel="0" collapsed="false">
      <c r="A189" s="10"/>
      <c r="B189" s="10"/>
      <c r="C189" s="10"/>
      <c r="D189" s="10"/>
      <c r="E189" s="23"/>
      <c r="F189" s="10"/>
      <c r="G189" s="10"/>
    </row>
    <row r="190" customFormat="false" ht="15" hidden="false" customHeight="false" outlineLevel="0" collapsed="false">
      <c r="A190" s="10"/>
      <c r="B190" s="10"/>
      <c r="C190" s="10"/>
      <c r="D190" s="10"/>
      <c r="E190" s="23"/>
      <c r="F190" s="10"/>
      <c r="G190" s="10"/>
    </row>
    <row r="191" customFormat="false" ht="15" hidden="false" customHeight="false" outlineLevel="0" collapsed="false">
      <c r="A191" s="10"/>
      <c r="B191" s="10"/>
      <c r="C191" s="10"/>
      <c r="D191" s="10"/>
      <c r="E191" s="23"/>
      <c r="F191" s="10"/>
      <c r="G191" s="10"/>
    </row>
    <row r="192" customFormat="false" ht="15" hidden="false" customHeight="false" outlineLevel="0" collapsed="false">
      <c r="A192" s="10"/>
      <c r="B192" s="10"/>
      <c r="C192" s="10"/>
      <c r="D192" s="10"/>
      <c r="E192" s="23"/>
      <c r="F192" s="10"/>
      <c r="G192" s="10"/>
    </row>
    <row r="193" customFormat="false" ht="15" hidden="false" customHeight="false" outlineLevel="0" collapsed="false">
      <c r="A193" s="10"/>
      <c r="B193" s="10"/>
      <c r="C193" s="10"/>
      <c r="D193" s="10"/>
      <c r="E193" s="23"/>
      <c r="F193" s="10"/>
      <c r="G193" s="10"/>
    </row>
    <row r="194" customFormat="false" ht="15" hidden="false" customHeight="false" outlineLevel="0" collapsed="false">
      <c r="A194" s="10"/>
      <c r="B194" s="10"/>
      <c r="C194" s="10"/>
      <c r="D194" s="10"/>
      <c r="E194" s="23"/>
      <c r="F194" s="10"/>
      <c r="G194" s="10"/>
    </row>
    <row r="195" customFormat="false" ht="15" hidden="false" customHeight="false" outlineLevel="0" collapsed="false">
      <c r="A195" s="10"/>
      <c r="B195" s="10"/>
      <c r="C195" s="10"/>
      <c r="D195" s="10"/>
      <c r="E195" s="23"/>
      <c r="F195" s="10"/>
      <c r="G195" s="10"/>
    </row>
    <row r="196" customFormat="false" ht="15" hidden="false" customHeight="false" outlineLevel="0" collapsed="false">
      <c r="A196" s="10"/>
      <c r="B196" s="10"/>
      <c r="C196" s="10"/>
      <c r="D196" s="10"/>
      <c r="E196" s="23"/>
      <c r="F196" s="10"/>
      <c r="G196" s="10"/>
    </row>
    <row r="197" customFormat="false" ht="15" hidden="false" customHeight="false" outlineLevel="0" collapsed="false">
      <c r="A197" s="10"/>
      <c r="B197" s="10"/>
      <c r="C197" s="10"/>
      <c r="D197" s="10"/>
      <c r="E197" s="23"/>
      <c r="F197" s="10"/>
      <c r="G197" s="10"/>
    </row>
    <row r="198" customFormat="false" ht="15" hidden="false" customHeight="false" outlineLevel="0" collapsed="false">
      <c r="A198" s="10"/>
      <c r="B198" s="10"/>
      <c r="C198" s="10"/>
      <c r="D198" s="10"/>
      <c r="E198" s="23"/>
      <c r="F198" s="10"/>
      <c r="G198" s="10"/>
    </row>
    <row r="199" customFormat="false" ht="15" hidden="false" customHeight="false" outlineLevel="0" collapsed="false">
      <c r="A199" s="10"/>
      <c r="B199" s="10"/>
      <c r="C199" s="10"/>
      <c r="D199" s="10"/>
      <c r="E199" s="23"/>
      <c r="F199" s="10"/>
      <c r="G199" s="10"/>
    </row>
    <row r="200" customFormat="false" ht="15" hidden="false" customHeight="false" outlineLevel="0" collapsed="false">
      <c r="A200" s="10"/>
      <c r="B200" s="10"/>
      <c r="C200" s="10"/>
      <c r="D200" s="10"/>
      <c r="E200" s="23"/>
      <c r="F200" s="10"/>
      <c r="G200" s="10"/>
    </row>
    <row r="201" customFormat="false" ht="15" hidden="false" customHeight="false" outlineLevel="0" collapsed="false">
      <c r="A201" s="10"/>
      <c r="B201" s="10"/>
      <c r="C201" s="10"/>
      <c r="D201" s="10"/>
      <c r="E201" s="23"/>
      <c r="F201" s="10"/>
      <c r="G201" s="10"/>
    </row>
    <row r="202" customFormat="false" ht="15" hidden="false" customHeight="false" outlineLevel="0" collapsed="false">
      <c r="A202" s="10"/>
      <c r="B202" s="10"/>
      <c r="C202" s="10"/>
      <c r="D202" s="10"/>
      <c r="E202" s="23"/>
      <c r="F202" s="10"/>
      <c r="G202" s="10"/>
    </row>
    <row r="203" customFormat="false" ht="15" hidden="false" customHeight="false" outlineLevel="0" collapsed="false">
      <c r="A203" s="10"/>
      <c r="B203" s="10"/>
      <c r="C203" s="10"/>
      <c r="D203" s="10"/>
      <c r="E203" s="23"/>
      <c r="F203" s="10"/>
      <c r="G203" s="10"/>
    </row>
    <row r="204" customFormat="false" ht="15" hidden="false" customHeight="false" outlineLevel="0" collapsed="false">
      <c r="A204" s="10"/>
      <c r="B204" s="10"/>
      <c r="C204" s="10"/>
      <c r="D204" s="10"/>
      <c r="E204" s="23"/>
      <c r="F204" s="10"/>
      <c r="G204" s="10"/>
    </row>
    <row r="205" customFormat="false" ht="15" hidden="false" customHeight="false" outlineLevel="0" collapsed="false">
      <c r="A205" s="10"/>
      <c r="B205" s="10"/>
      <c r="C205" s="10"/>
      <c r="D205" s="10"/>
      <c r="E205" s="23"/>
      <c r="F205" s="10"/>
      <c r="G205" s="10"/>
    </row>
    <row r="207" customFormat="false" ht="15" hidden="false" customHeight="false" outlineLevel="0" collapsed="false">
      <c r="D207" s="9" t="s">
        <v>210</v>
      </c>
      <c r="E207" s="19" t="n">
        <f aca="false">SUM(E6:E206)</f>
        <v>850</v>
      </c>
    </row>
  </sheetData>
  <dataValidations count="2">
    <dataValidation allowBlank="true" errorStyle="stop" operator="between" showDropDown="false" showErrorMessage="false" showInputMessage="false" sqref="D6:D205" type="list">
      <formula1>$J$5:$J$22</formula1>
      <formula2>0</formula2>
    </dataValidation>
    <dataValidation allowBlank="true" errorStyle="stop" operator="between" showDropDown="false" showErrorMessage="false" showInputMessage="false" sqref="G6:G205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4C5C"/>
    <pageSetUpPr fitToPage="true"/>
  </sheetPr>
  <dimension ref="A1:L16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9"/>
    <col collapsed="false" customWidth="true" hidden="false" outlineLevel="0" max="3" min="3" style="0" width="10"/>
    <col collapsed="false" customWidth="true" hidden="false" outlineLevel="0" max="4" min="4" style="0" width="24"/>
    <col collapsed="false" customWidth="true" hidden="false" outlineLevel="0" max="5" min="5" style="0" width="34"/>
    <col collapsed="false" customWidth="true" hidden="false" outlineLevel="0" max="6" min="6" style="0" width="9"/>
    <col collapsed="false" customWidth="true" hidden="false" outlineLevel="0" max="8" min="7" style="0" width="10"/>
    <col collapsed="false" customWidth="true" hidden="false" outlineLevel="0" max="9" min="9" style="0" width="12"/>
    <col collapsed="false" customWidth="true" hidden="false" outlineLevel="0" max="10" min="10" style="0" width="26"/>
    <col collapsed="false" customWidth="true" hidden="false" outlineLevel="0" max="11" min="11" style="0" width="22"/>
    <col collapsed="false" customWidth="true" hidden="false" outlineLevel="0" max="12" min="12" style="0" width="9"/>
  </cols>
  <sheetData>
    <row r="1" customFormat="false" ht="19.7" hidden="false" customHeight="false" outlineLevel="0" collapsed="false">
      <c r="A1" s="1" t="s">
        <v>211</v>
      </c>
    </row>
    <row r="2" customFormat="false" ht="15" hidden="false" customHeight="false" outlineLevel="0" collapsed="false">
      <c r="A2" s="2" t="s">
        <v>212</v>
      </c>
    </row>
    <row r="3" customFormat="false" ht="3.75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customFormat="false" ht="30" hidden="false" customHeight="true" outlineLevel="0" collapsed="false">
      <c r="A5" s="12" t="s">
        <v>213</v>
      </c>
      <c r="B5" s="12" t="s">
        <v>214</v>
      </c>
      <c r="C5" s="12" t="s">
        <v>215</v>
      </c>
      <c r="D5" s="12" t="s">
        <v>216</v>
      </c>
      <c r="E5" s="12" t="s">
        <v>202</v>
      </c>
      <c r="F5" s="12" t="s">
        <v>217</v>
      </c>
      <c r="G5" s="12" t="s">
        <v>218</v>
      </c>
      <c r="H5" s="12" t="s">
        <v>219</v>
      </c>
      <c r="I5" s="12" t="s">
        <v>220</v>
      </c>
      <c r="J5" s="12" t="s">
        <v>221</v>
      </c>
      <c r="K5" s="12" t="s">
        <v>222</v>
      </c>
      <c r="L5" s="12" t="s">
        <v>223</v>
      </c>
    </row>
    <row r="6" customFormat="false" ht="15" hidden="false" customHeight="false" outlineLevel="0" collapsed="false">
      <c r="A6" s="10" t="s">
        <v>224</v>
      </c>
      <c r="B6" s="10" t="s">
        <v>225</v>
      </c>
      <c r="C6" s="10" t="s">
        <v>226</v>
      </c>
      <c r="D6" s="10" t="s">
        <v>227</v>
      </c>
      <c r="E6" s="10" t="s">
        <v>228</v>
      </c>
      <c r="F6" s="10" t="n">
        <v>1</v>
      </c>
      <c r="G6" s="10" t="n">
        <v>3</v>
      </c>
      <c r="H6" s="28" t="n">
        <f aca="false">IF(AND(F6="",G6=""),"",F6+G6/8)</f>
        <v>1.375</v>
      </c>
      <c r="I6" s="10" t="s">
        <v>229</v>
      </c>
      <c r="J6" s="10" t="s">
        <v>230</v>
      </c>
      <c r="K6" s="10" t="s">
        <v>231</v>
      </c>
      <c r="L6" s="10" t="n">
        <v>1</v>
      </c>
    </row>
    <row r="7" customFormat="false" ht="15" hidden="false" customHeight="false" outlineLevel="0" collapsed="false">
      <c r="A7" s="10"/>
      <c r="B7" s="10"/>
      <c r="C7" s="10"/>
      <c r="D7" s="10"/>
      <c r="E7" s="10"/>
      <c r="F7" s="10"/>
      <c r="G7" s="10"/>
      <c r="H7" s="28" t="str">
        <f aca="false">IF(AND(F7="",G7=""),"",F7+G7/8)</f>
        <v/>
      </c>
      <c r="I7" s="10"/>
      <c r="J7" s="10"/>
      <c r="K7" s="10"/>
      <c r="L7" s="10"/>
    </row>
    <row r="8" customFormat="false" ht="15" hidden="false" customHeight="false" outlineLevel="0" collapsed="false">
      <c r="A8" s="10"/>
      <c r="B8" s="10"/>
      <c r="C8" s="10"/>
      <c r="D8" s="10"/>
      <c r="E8" s="10"/>
      <c r="F8" s="10"/>
      <c r="G8" s="10"/>
      <c r="H8" s="28" t="str">
        <f aca="false">IF(AND(F8="",G8=""),"",F8+G8/8)</f>
        <v/>
      </c>
      <c r="I8" s="10"/>
      <c r="J8" s="10"/>
      <c r="K8" s="10"/>
      <c r="L8" s="10"/>
    </row>
    <row r="9" customFormat="false" ht="15" hidden="false" customHeight="false" outlineLevel="0" collapsed="false">
      <c r="A9" s="10"/>
      <c r="B9" s="10"/>
      <c r="C9" s="10"/>
      <c r="D9" s="10"/>
      <c r="E9" s="10"/>
      <c r="F9" s="10"/>
      <c r="G9" s="10"/>
      <c r="H9" s="28" t="str">
        <f aca="false">IF(AND(F9="",G9=""),"",F9+G9/8)</f>
        <v/>
      </c>
      <c r="I9" s="10"/>
      <c r="J9" s="10"/>
      <c r="K9" s="10"/>
      <c r="L9" s="10"/>
    </row>
    <row r="10" customFormat="false" ht="15" hidden="false" customHeight="false" outlineLevel="0" collapsed="false">
      <c r="A10" s="10"/>
      <c r="B10" s="10"/>
      <c r="C10" s="10"/>
      <c r="D10" s="10"/>
      <c r="E10" s="10"/>
      <c r="F10" s="10"/>
      <c r="G10" s="10"/>
      <c r="H10" s="28" t="str">
        <f aca="false">IF(AND(F10="",G10=""),"",F10+G10/8)</f>
        <v/>
      </c>
      <c r="I10" s="10"/>
      <c r="J10" s="10"/>
      <c r="K10" s="10"/>
      <c r="L10" s="10"/>
    </row>
    <row r="11" customFormat="false" ht="15" hidden="false" customHeight="false" outlineLevel="0" collapsed="false">
      <c r="A11" s="10"/>
      <c r="B11" s="10"/>
      <c r="C11" s="10"/>
      <c r="D11" s="10"/>
      <c r="E11" s="10"/>
      <c r="F11" s="10"/>
      <c r="G11" s="10"/>
      <c r="H11" s="28" t="str">
        <f aca="false">IF(AND(F11="",G11=""),"",F11+G11/8)</f>
        <v/>
      </c>
      <c r="I11" s="10"/>
      <c r="J11" s="10"/>
      <c r="K11" s="10"/>
      <c r="L11" s="10"/>
    </row>
    <row r="12" customFormat="false" ht="15" hidden="false" customHeight="false" outlineLevel="0" collapsed="false">
      <c r="A12" s="10"/>
      <c r="B12" s="10"/>
      <c r="C12" s="10"/>
      <c r="D12" s="10"/>
      <c r="E12" s="10"/>
      <c r="F12" s="10"/>
      <c r="G12" s="10"/>
      <c r="H12" s="28" t="str">
        <f aca="false">IF(AND(F12="",G12=""),"",F12+G12/8)</f>
        <v/>
      </c>
      <c r="I12" s="10"/>
      <c r="J12" s="10"/>
      <c r="K12" s="10"/>
      <c r="L12" s="10"/>
    </row>
    <row r="13" customFormat="false" ht="15" hidden="false" customHeight="false" outlineLevel="0" collapsed="false">
      <c r="A13" s="10"/>
      <c r="B13" s="10"/>
      <c r="C13" s="10"/>
      <c r="D13" s="10"/>
      <c r="E13" s="10"/>
      <c r="F13" s="10"/>
      <c r="G13" s="10"/>
      <c r="H13" s="28" t="str">
        <f aca="false">IF(AND(F13="",G13=""),"",F13+G13/8)</f>
        <v/>
      </c>
      <c r="I13" s="10"/>
      <c r="J13" s="10"/>
      <c r="K13" s="10"/>
      <c r="L13" s="10"/>
    </row>
    <row r="14" customFormat="false" ht="15" hidden="false" customHeight="false" outlineLevel="0" collapsed="false">
      <c r="A14" s="10"/>
      <c r="B14" s="10"/>
      <c r="C14" s="10"/>
      <c r="D14" s="10"/>
      <c r="E14" s="10"/>
      <c r="F14" s="10"/>
      <c r="G14" s="10"/>
      <c r="H14" s="28" t="str">
        <f aca="false">IF(AND(F14="",G14=""),"",F14+G14/8)</f>
        <v/>
      </c>
      <c r="I14" s="10"/>
      <c r="J14" s="10"/>
      <c r="K14" s="10"/>
      <c r="L14" s="10"/>
    </row>
    <row r="15" customFormat="false" ht="15" hidden="false" customHeight="false" outlineLevel="0" collapsed="false">
      <c r="A15" s="10"/>
      <c r="B15" s="10"/>
      <c r="C15" s="10"/>
      <c r="D15" s="10"/>
      <c r="E15" s="10"/>
      <c r="F15" s="10"/>
      <c r="G15" s="10"/>
      <c r="H15" s="28" t="str">
        <f aca="false">IF(AND(F15="",G15=""),"",F15+G15/8)</f>
        <v/>
      </c>
      <c r="I15" s="10"/>
      <c r="J15" s="10"/>
      <c r="K15" s="10"/>
      <c r="L15" s="10"/>
    </row>
    <row r="16" customFormat="false" ht="15" hidden="false" customHeight="false" outlineLevel="0" collapsed="false">
      <c r="A16" s="10"/>
      <c r="B16" s="10"/>
      <c r="C16" s="10"/>
      <c r="D16" s="10"/>
      <c r="E16" s="10"/>
      <c r="F16" s="10"/>
      <c r="G16" s="10"/>
      <c r="H16" s="28" t="str">
        <f aca="false">IF(AND(F16="",G16=""),"",F16+G16/8)</f>
        <v/>
      </c>
      <c r="I16" s="10"/>
      <c r="J16" s="10"/>
      <c r="K16" s="10"/>
      <c r="L16" s="10"/>
    </row>
    <row r="17" customFormat="false" ht="15" hidden="false" customHeight="false" outlineLevel="0" collapsed="false">
      <c r="A17" s="10"/>
      <c r="B17" s="10"/>
      <c r="C17" s="10"/>
      <c r="D17" s="10"/>
      <c r="E17" s="10"/>
      <c r="F17" s="10"/>
      <c r="G17" s="10"/>
      <c r="H17" s="28" t="str">
        <f aca="false">IF(AND(F17="",G17=""),"",F17+G17/8)</f>
        <v/>
      </c>
      <c r="I17" s="10"/>
      <c r="J17" s="10"/>
      <c r="K17" s="10"/>
      <c r="L17" s="10"/>
    </row>
    <row r="18" customFormat="false" ht="15" hidden="false" customHeight="false" outlineLevel="0" collapsed="false">
      <c r="A18" s="10"/>
      <c r="B18" s="10"/>
      <c r="C18" s="10"/>
      <c r="D18" s="10"/>
      <c r="E18" s="10"/>
      <c r="F18" s="10"/>
      <c r="G18" s="10"/>
      <c r="H18" s="28" t="str">
        <f aca="false">IF(AND(F18="",G18=""),"",F18+G18/8)</f>
        <v/>
      </c>
      <c r="I18" s="10"/>
      <c r="J18" s="10"/>
      <c r="K18" s="10"/>
      <c r="L18" s="10"/>
    </row>
    <row r="19" customFormat="false" ht="15" hidden="false" customHeight="false" outlineLevel="0" collapsed="false">
      <c r="A19" s="10"/>
      <c r="B19" s="10"/>
      <c r="C19" s="10"/>
      <c r="D19" s="10"/>
      <c r="E19" s="10"/>
      <c r="F19" s="10"/>
      <c r="G19" s="10"/>
      <c r="H19" s="28" t="str">
        <f aca="false">IF(AND(F19="",G19=""),"",F19+G19/8)</f>
        <v/>
      </c>
      <c r="I19" s="10"/>
      <c r="J19" s="10"/>
      <c r="K19" s="10"/>
      <c r="L19" s="10"/>
    </row>
    <row r="20" customFormat="false" ht="15" hidden="false" customHeight="false" outlineLevel="0" collapsed="false">
      <c r="A20" s="10"/>
      <c r="B20" s="10"/>
      <c r="C20" s="10"/>
      <c r="D20" s="10"/>
      <c r="E20" s="10"/>
      <c r="F20" s="10"/>
      <c r="G20" s="10"/>
      <c r="H20" s="28" t="str">
        <f aca="false">IF(AND(F20="",G20=""),"",F20+G20/8)</f>
        <v/>
      </c>
      <c r="I20" s="10"/>
      <c r="J20" s="10"/>
      <c r="K20" s="10"/>
      <c r="L20" s="10"/>
    </row>
    <row r="21" customFormat="false" ht="15" hidden="false" customHeight="false" outlineLevel="0" collapsed="false">
      <c r="A21" s="10"/>
      <c r="B21" s="10"/>
      <c r="C21" s="10"/>
      <c r="D21" s="10"/>
      <c r="E21" s="10"/>
      <c r="F21" s="10"/>
      <c r="G21" s="10"/>
      <c r="H21" s="28" t="str">
        <f aca="false">IF(AND(F21="",G21=""),"",F21+G21/8)</f>
        <v/>
      </c>
      <c r="I21" s="10"/>
      <c r="J21" s="10"/>
      <c r="K21" s="10"/>
      <c r="L21" s="10"/>
    </row>
    <row r="22" customFormat="false" ht="15" hidden="false" customHeight="false" outlineLevel="0" collapsed="false">
      <c r="A22" s="10"/>
      <c r="B22" s="10"/>
      <c r="C22" s="10"/>
      <c r="D22" s="10"/>
      <c r="E22" s="10"/>
      <c r="F22" s="10"/>
      <c r="G22" s="10"/>
      <c r="H22" s="28" t="str">
        <f aca="false">IF(AND(F22="",G22=""),"",F22+G22/8)</f>
        <v/>
      </c>
      <c r="I22" s="10"/>
      <c r="J22" s="10"/>
      <c r="K22" s="10"/>
      <c r="L22" s="10"/>
    </row>
    <row r="23" customFormat="false" ht="15" hidden="false" customHeight="false" outlineLevel="0" collapsed="false">
      <c r="A23" s="10"/>
      <c r="B23" s="10"/>
      <c r="C23" s="10"/>
      <c r="D23" s="10"/>
      <c r="E23" s="10"/>
      <c r="F23" s="10"/>
      <c r="G23" s="10"/>
      <c r="H23" s="28" t="str">
        <f aca="false">IF(AND(F23="",G23=""),"",F23+G23/8)</f>
        <v/>
      </c>
      <c r="I23" s="10"/>
      <c r="J23" s="10"/>
      <c r="K23" s="10"/>
      <c r="L23" s="10"/>
    </row>
    <row r="24" customFormat="false" ht="15" hidden="false" customHeight="false" outlineLevel="0" collapsed="false">
      <c r="A24" s="10"/>
      <c r="B24" s="10"/>
      <c r="C24" s="10"/>
      <c r="D24" s="10"/>
      <c r="E24" s="10"/>
      <c r="F24" s="10"/>
      <c r="G24" s="10"/>
      <c r="H24" s="28" t="str">
        <f aca="false">IF(AND(F24="",G24=""),"",F24+G24/8)</f>
        <v/>
      </c>
      <c r="I24" s="10"/>
      <c r="J24" s="10"/>
      <c r="K24" s="10"/>
      <c r="L24" s="10"/>
    </row>
    <row r="25" customFormat="false" ht="15" hidden="false" customHeight="false" outlineLevel="0" collapsed="false">
      <c r="A25" s="10"/>
      <c r="B25" s="10"/>
      <c r="C25" s="10"/>
      <c r="D25" s="10"/>
      <c r="E25" s="10"/>
      <c r="F25" s="10"/>
      <c r="G25" s="10"/>
      <c r="H25" s="28" t="str">
        <f aca="false">IF(AND(F25="",G25=""),"",F25+G25/8)</f>
        <v/>
      </c>
      <c r="I25" s="10"/>
      <c r="J25" s="10"/>
      <c r="K25" s="10"/>
      <c r="L25" s="10"/>
    </row>
    <row r="26" customFormat="false" ht="15" hidden="false" customHeight="false" outlineLevel="0" collapsed="false">
      <c r="A26" s="10"/>
      <c r="B26" s="10"/>
      <c r="C26" s="10"/>
      <c r="D26" s="10"/>
      <c r="E26" s="10"/>
      <c r="F26" s="10"/>
      <c r="G26" s="10"/>
      <c r="H26" s="28" t="str">
        <f aca="false">IF(AND(F26="",G26=""),"",F26+G26/8)</f>
        <v/>
      </c>
      <c r="I26" s="10"/>
      <c r="J26" s="10"/>
      <c r="K26" s="10"/>
      <c r="L26" s="10"/>
    </row>
    <row r="27" customFormat="false" ht="15" hidden="false" customHeight="false" outlineLevel="0" collapsed="false">
      <c r="A27" s="10"/>
      <c r="B27" s="10"/>
      <c r="C27" s="10"/>
      <c r="D27" s="10"/>
      <c r="E27" s="10"/>
      <c r="F27" s="10"/>
      <c r="G27" s="10"/>
      <c r="H27" s="28" t="str">
        <f aca="false">IF(AND(F27="",G27=""),"",F27+G27/8)</f>
        <v/>
      </c>
      <c r="I27" s="10"/>
      <c r="J27" s="10"/>
      <c r="K27" s="10"/>
      <c r="L27" s="10"/>
    </row>
    <row r="28" customFormat="false" ht="15" hidden="false" customHeight="false" outlineLevel="0" collapsed="false">
      <c r="A28" s="10"/>
      <c r="B28" s="10"/>
      <c r="C28" s="10"/>
      <c r="D28" s="10"/>
      <c r="E28" s="10"/>
      <c r="F28" s="10"/>
      <c r="G28" s="10"/>
      <c r="H28" s="28" t="str">
        <f aca="false">IF(AND(F28="",G28=""),"",F28+G28/8)</f>
        <v/>
      </c>
      <c r="I28" s="10"/>
      <c r="J28" s="10"/>
      <c r="K28" s="10"/>
      <c r="L28" s="10"/>
    </row>
    <row r="29" customFormat="false" ht="15" hidden="false" customHeight="false" outlineLevel="0" collapsed="false">
      <c r="A29" s="10"/>
      <c r="B29" s="10"/>
      <c r="C29" s="10"/>
      <c r="D29" s="10"/>
      <c r="E29" s="10"/>
      <c r="F29" s="10"/>
      <c r="G29" s="10"/>
      <c r="H29" s="28" t="str">
        <f aca="false">IF(AND(F29="",G29=""),"",F29+G29/8)</f>
        <v/>
      </c>
      <c r="I29" s="10"/>
      <c r="J29" s="10"/>
      <c r="K29" s="10"/>
      <c r="L29" s="10"/>
    </row>
    <row r="30" customFormat="false" ht="15" hidden="false" customHeight="false" outlineLevel="0" collapsed="false">
      <c r="A30" s="10"/>
      <c r="B30" s="10"/>
      <c r="C30" s="10"/>
      <c r="D30" s="10"/>
      <c r="E30" s="10"/>
      <c r="F30" s="10"/>
      <c r="G30" s="10"/>
      <c r="H30" s="28" t="str">
        <f aca="false">IF(AND(F30="",G30=""),"",F30+G30/8)</f>
        <v/>
      </c>
      <c r="I30" s="10"/>
      <c r="J30" s="10"/>
      <c r="K30" s="10"/>
      <c r="L30" s="10"/>
    </row>
    <row r="31" customFormat="false" ht="15" hidden="false" customHeight="false" outlineLevel="0" collapsed="false">
      <c r="A31" s="10"/>
      <c r="B31" s="10"/>
      <c r="C31" s="10"/>
      <c r="D31" s="10"/>
      <c r="E31" s="10"/>
      <c r="F31" s="10"/>
      <c r="G31" s="10"/>
      <c r="H31" s="28" t="str">
        <f aca="false">IF(AND(F31="",G31=""),"",F31+G31/8)</f>
        <v/>
      </c>
      <c r="I31" s="10"/>
      <c r="J31" s="10"/>
      <c r="K31" s="10"/>
      <c r="L31" s="10"/>
    </row>
    <row r="32" customFormat="false" ht="15" hidden="false" customHeight="false" outlineLevel="0" collapsed="false">
      <c r="A32" s="10"/>
      <c r="B32" s="10"/>
      <c r="C32" s="10"/>
      <c r="D32" s="10"/>
      <c r="E32" s="10"/>
      <c r="F32" s="10"/>
      <c r="G32" s="10"/>
      <c r="H32" s="28" t="str">
        <f aca="false">IF(AND(F32="",G32=""),"",F32+G32/8)</f>
        <v/>
      </c>
      <c r="I32" s="10"/>
      <c r="J32" s="10"/>
      <c r="K32" s="10"/>
      <c r="L32" s="10"/>
    </row>
    <row r="33" customFormat="false" ht="15" hidden="false" customHeight="false" outlineLevel="0" collapsed="false">
      <c r="A33" s="10"/>
      <c r="B33" s="10"/>
      <c r="C33" s="10"/>
      <c r="D33" s="10"/>
      <c r="E33" s="10"/>
      <c r="F33" s="10"/>
      <c r="G33" s="10"/>
      <c r="H33" s="28" t="str">
        <f aca="false">IF(AND(F33="",G33=""),"",F33+G33/8)</f>
        <v/>
      </c>
      <c r="I33" s="10"/>
      <c r="J33" s="10"/>
      <c r="K33" s="10"/>
      <c r="L33" s="10"/>
    </row>
    <row r="34" customFormat="false" ht="15" hidden="false" customHeight="false" outlineLevel="0" collapsed="false">
      <c r="A34" s="10"/>
      <c r="B34" s="10"/>
      <c r="C34" s="10"/>
      <c r="D34" s="10"/>
      <c r="E34" s="10"/>
      <c r="F34" s="10"/>
      <c r="G34" s="10"/>
      <c r="H34" s="28" t="str">
        <f aca="false">IF(AND(F34="",G34=""),"",F34+G34/8)</f>
        <v/>
      </c>
      <c r="I34" s="10"/>
      <c r="J34" s="10"/>
      <c r="K34" s="10"/>
      <c r="L34" s="10"/>
    </row>
    <row r="35" customFormat="false" ht="15" hidden="false" customHeight="false" outlineLevel="0" collapsed="false">
      <c r="A35" s="10"/>
      <c r="B35" s="10"/>
      <c r="C35" s="10"/>
      <c r="D35" s="10"/>
      <c r="E35" s="10"/>
      <c r="F35" s="10"/>
      <c r="G35" s="10"/>
      <c r="H35" s="28" t="str">
        <f aca="false">IF(AND(F35="",G35=""),"",F35+G35/8)</f>
        <v/>
      </c>
      <c r="I35" s="10"/>
      <c r="J35" s="10"/>
      <c r="K35" s="10"/>
      <c r="L35" s="10"/>
    </row>
    <row r="36" customFormat="false" ht="15" hidden="false" customHeight="false" outlineLevel="0" collapsed="false">
      <c r="A36" s="10"/>
      <c r="B36" s="10"/>
      <c r="C36" s="10"/>
      <c r="D36" s="10"/>
      <c r="E36" s="10"/>
      <c r="F36" s="10"/>
      <c r="G36" s="10"/>
      <c r="H36" s="28" t="str">
        <f aca="false">IF(AND(F36="",G36=""),"",F36+G36/8)</f>
        <v/>
      </c>
      <c r="I36" s="10"/>
      <c r="J36" s="10"/>
      <c r="K36" s="10"/>
      <c r="L36" s="10"/>
    </row>
    <row r="37" customFormat="false" ht="15" hidden="false" customHeight="false" outlineLevel="0" collapsed="false">
      <c r="A37" s="10"/>
      <c r="B37" s="10"/>
      <c r="C37" s="10"/>
      <c r="D37" s="10"/>
      <c r="E37" s="10"/>
      <c r="F37" s="10"/>
      <c r="G37" s="10"/>
      <c r="H37" s="28" t="str">
        <f aca="false">IF(AND(F37="",G37=""),"",F37+G37/8)</f>
        <v/>
      </c>
      <c r="I37" s="10"/>
      <c r="J37" s="10"/>
      <c r="K37" s="10"/>
      <c r="L37" s="10"/>
    </row>
    <row r="38" customFormat="false" ht="15" hidden="false" customHeight="false" outlineLevel="0" collapsed="false">
      <c r="A38" s="10"/>
      <c r="B38" s="10"/>
      <c r="C38" s="10"/>
      <c r="D38" s="10"/>
      <c r="E38" s="10"/>
      <c r="F38" s="10"/>
      <c r="G38" s="10"/>
      <c r="H38" s="28" t="str">
        <f aca="false">IF(AND(F38="",G38=""),"",F38+G38/8)</f>
        <v/>
      </c>
      <c r="I38" s="10"/>
      <c r="J38" s="10"/>
      <c r="K38" s="10"/>
      <c r="L38" s="10"/>
    </row>
    <row r="39" customFormat="false" ht="15" hidden="false" customHeight="false" outlineLevel="0" collapsed="false">
      <c r="A39" s="10"/>
      <c r="B39" s="10"/>
      <c r="C39" s="10"/>
      <c r="D39" s="10"/>
      <c r="E39" s="10"/>
      <c r="F39" s="10"/>
      <c r="G39" s="10"/>
      <c r="H39" s="28" t="str">
        <f aca="false">IF(AND(F39="",G39=""),"",F39+G39/8)</f>
        <v/>
      </c>
      <c r="I39" s="10"/>
      <c r="J39" s="10"/>
      <c r="K39" s="10"/>
      <c r="L39" s="10"/>
    </row>
    <row r="40" customFormat="false" ht="15" hidden="false" customHeight="false" outlineLevel="0" collapsed="false">
      <c r="A40" s="10"/>
      <c r="B40" s="10"/>
      <c r="C40" s="10"/>
      <c r="D40" s="10"/>
      <c r="E40" s="10"/>
      <c r="F40" s="10"/>
      <c r="G40" s="10"/>
      <c r="H40" s="28" t="str">
        <f aca="false">IF(AND(F40="",G40=""),"",F40+G40/8)</f>
        <v/>
      </c>
      <c r="I40" s="10"/>
      <c r="J40" s="10"/>
      <c r="K40" s="10"/>
      <c r="L40" s="10"/>
    </row>
    <row r="41" customFormat="false" ht="15" hidden="false" customHeight="false" outlineLevel="0" collapsed="false">
      <c r="A41" s="10"/>
      <c r="B41" s="10"/>
      <c r="C41" s="10"/>
      <c r="D41" s="10"/>
      <c r="E41" s="10"/>
      <c r="F41" s="10"/>
      <c r="G41" s="10"/>
      <c r="H41" s="28" t="str">
        <f aca="false">IF(AND(F41="",G41=""),"",F41+G41/8)</f>
        <v/>
      </c>
      <c r="I41" s="10"/>
      <c r="J41" s="10"/>
      <c r="K41" s="10"/>
      <c r="L41" s="10"/>
    </row>
    <row r="42" customFormat="false" ht="15" hidden="false" customHeight="false" outlineLevel="0" collapsed="false">
      <c r="A42" s="10"/>
      <c r="B42" s="10"/>
      <c r="C42" s="10"/>
      <c r="D42" s="10"/>
      <c r="E42" s="10"/>
      <c r="F42" s="10"/>
      <c r="G42" s="10"/>
      <c r="H42" s="28" t="str">
        <f aca="false">IF(AND(F42="",G42=""),"",F42+G42/8)</f>
        <v/>
      </c>
      <c r="I42" s="10"/>
      <c r="J42" s="10"/>
      <c r="K42" s="10"/>
      <c r="L42" s="10"/>
    </row>
    <row r="43" customFormat="false" ht="15" hidden="false" customHeight="false" outlineLevel="0" collapsed="false">
      <c r="A43" s="10"/>
      <c r="B43" s="10"/>
      <c r="C43" s="10"/>
      <c r="D43" s="10"/>
      <c r="E43" s="10"/>
      <c r="F43" s="10"/>
      <c r="G43" s="10"/>
      <c r="H43" s="28" t="str">
        <f aca="false">IF(AND(F43="",G43=""),"",F43+G43/8)</f>
        <v/>
      </c>
      <c r="I43" s="10"/>
      <c r="J43" s="10"/>
      <c r="K43" s="10"/>
      <c r="L43" s="10"/>
    </row>
    <row r="44" customFormat="false" ht="15" hidden="false" customHeight="false" outlineLevel="0" collapsed="false">
      <c r="A44" s="10"/>
      <c r="B44" s="10"/>
      <c r="C44" s="10"/>
      <c r="D44" s="10"/>
      <c r="E44" s="10"/>
      <c r="F44" s="10"/>
      <c r="G44" s="10"/>
      <c r="H44" s="28" t="str">
        <f aca="false">IF(AND(F44="",G44=""),"",F44+G44/8)</f>
        <v/>
      </c>
      <c r="I44" s="10"/>
      <c r="J44" s="10"/>
      <c r="K44" s="10"/>
      <c r="L44" s="10"/>
    </row>
    <row r="45" customFormat="false" ht="15" hidden="false" customHeight="false" outlineLevel="0" collapsed="false">
      <c r="A45" s="10"/>
      <c r="B45" s="10"/>
      <c r="C45" s="10"/>
      <c r="D45" s="10"/>
      <c r="E45" s="10"/>
      <c r="F45" s="10"/>
      <c r="G45" s="10"/>
      <c r="H45" s="28" t="str">
        <f aca="false">IF(AND(F45="",G45=""),"",F45+G45/8)</f>
        <v/>
      </c>
      <c r="I45" s="10"/>
      <c r="J45" s="10"/>
      <c r="K45" s="10"/>
      <c r="L45" s="10"/>
    </row>
    <row r="46" customFormat="false" ht="15" hidden="false" customHeight="false" outlineLevel="0" collapsed="false">
      <c r="A46" s="10"/>
      <c r="B46" s="10"/>
      <c r="C46" s="10"/>
      <c r="D46" s="10"/>
      <c r="E46" s="10"/>
      <c r="F46" s="10"/>
      <c r="G46" s="10"/>
      <c r="H46" s="28" t="str">
        <f aca="false">IF(AND(F46="",G46=""),"",F46+G46/8)</f>
        <v/>
      </c>
      <c r="I46" s="10"/>
      <c r="J46" s="10"/>
      <c r="K46" s="10"/>
      <c r="L46" s="10"/>
    </row>
    <row r="47" customFormat="false" ht="15" hidden="false" customHeight="false" outlineLevel="0" collapsed="false">
      <c r="A47" s="10"/>
      <c r="B47" s="10"/>
      <c r="C47" s="10"/>
      <c r="D47" s="10"/>
      <c r="E47" s="10"/>
      <c r="F47" s="10"/>
      <c r="G47" s="10"/>
      <c r="H47" s="28" t="str">
        <f aca="false">IF(AND(F47="",G47=""),"",F47+G47/8)</f>
        <v/>
      </c>
      <c r="I47" s="10"/>
      <c r="J47" s="10"/>
      <c r="K47" s="10"/>
      <c r="L47" s="10"/>
    </row>
    <row r="48" customFormat="false" ht="15" hidden="false" customHeight="false" outlineLevel="0" collapsed="false">
      <c r="A48" s="10"/>
      <c r="B48" s="10"/>
      <c r="C48" s="10"/>
      <c r="D48" s="10"/>
      <c r="E48" s="10"/>
      <c r="F48" s="10"/>
      <c r="G48" s="10"/>
      <c r="H48" s="28" t="str">
        <f aca="false">IF(AND(F48="",G48=""),"",F48+G48/8)</f>
        <v/>
      </c>
      <c r="I48" s="10"/>
      <c r="J48" s="10"/>
      <c r="K48" s="10"/>
      <c r="L48" s="10"/>
    </row>
    <row r="49" customFormat="false" ht="15" hidden="false" customHeight="false" outlineLevel="0" collapsed="false">
      <c r="A49" s="10"/>
      <c r="B49" s="10"/>
      <c r="C49" s="10"/>
      <c r="D49" s="10"/>
      <c r="E49" s="10"/>
      <c r="F49" s="10"/>
      <c r="G49" s="10"/>
      <c r="H49" s="28" t="str">
        <f aca="false">IF(AND(F49="",G49=""),"",F49+G49/8)</f>
        <v/>
      </c>
      <c r="I49" s="10"/>
      <c r="J49" s="10"/>
      <c r="K49" s="10"/>
      <c r="L49" s="10"/>
    </row>
    <row r="50" customFormat="false" ht="15" hidden="false" customHeight="false" outlineLevel="0" collapsed="false">
      <c r="A50" s="10"/>
      <c r="B50" s="10"/>
      <c r="C50" s="10"/>
      <c r="D50" s="10"/>
      <c r="E50" s="10"/>
      <c r="F50" s="10"/>
      <c r="G50" s="10"/>
      <c r="H50" s="28" t="str">
        <f aca="false">IF(AND(F50="",G50=""),"",F50+G50/8)</f>
        <v/>
      </c>
      <c r="I50" s="10"/>
      <c r="J50" s="10"/>
      <c r="K50" s="10"/>
      <c r="L50" s="10"/>
    </row>
    <row r="51" customFormat="false" ht="15" hidden="false" customHeight="false" outlineLevel="0" collapsed="false">
      <c r="A51" s="10"/>
      <c r="B51" s="10"/>
      <c r="C51" s="10"/>
      <c r="D51" s="10"/>
      <c r="E51" s="10"/>
      <c r="F51" s="10"/>
      <c r="G51" s="10"/>
      <c r="H51" s="28" t="str">
        <f aca="false">IF(AND(F51="",G51=""),"",F51+G51/8)</f>
        <v/>
      </c>
      <c r="I51" s="10"/>
      <c r="J51" s="10"/>
      <c r="K51" s="10"/>
      <c r="L51" s="10"/>
    </row>
    <row r="52" customFormat="false" ht="15" hidden="false" customHeight="false" outlineLevel="0" collapsed="false">
      <c r="A52" s="10"/>
      <c r="B52" s="10"/>
      <c r="C52" s="10"/>
      <c r="D52" s="10"/>
      <c r="E52" s="10"/>
      <c r="F52" s="10"/>
      <c r="G52" s="10"/>
      <c r="H52" s="28" t="str">
        <f aca="false">IF(AND(F52="",G52=""),"",F52+G52/8)</f>
        <v/>
      </c>
      <c r="I52" s="10"/>
      <c r="J52" s="10"/>
      <c r="K52" s="10"/>
      <c r="L52" s="10"/>
    </row>
    <row r="53" customFormat="false" ht="15" hidden="false" customHeight="false" outlineLevel="0" collapsed="false">
      <c r="A53" s="10"/>
      <c r="B53" s="10"/>
      <c r="C53" s="10"/>
      <c r="D53" s="10"/>
      <c r="E53" s="10"/>
      <c r="F53" s="10"/>
      <c r="G53" s="10"/>
      <c r="H53" s="28" t="str">
        <f aca="false">IF(AND(F53="",G53=""),"",F53+G53/8)</f>
        <v/>
      </c>
      <c r="I53" s="10"/>
      <c r="J53" s="10"/>
      <c r="K53" s="10"/>
      <c r="L53" s="10"/>
    </row>
    <row r="54" customFormat="false" ht="15" hidden="false" customHeight="false" outlineLevel="0" collapsed="false">
      <c r="A54" s="10"/>
      <c r="B54" s="10"/>
      <c r="C54" s="10"/>
      <c r="D54" s="10"/>
      <c r="E54" s="10"/>
      <c r="F54" s="10"/>
      <c r="G54" s="10"/>
      <c r="H54" s="28" t="str">
        <f aca="false">IF(AND(F54="",G54=""),"",F54+G54/8)</f>
        <v/>
      </c>
      <c r="I54" s="10"/>
      <c r="J54" s="10"/>
      <c r="K54" s="10"/>
      <c r="L54" s="10"/>
    </row>
    <row r="55" customFormat="false" ht="15" hidden="false" customHeight="false" outlineLevel="0" collapsed="false">
      <c r="A55" s="10"/>
      <c r="B55" s="10"/>
      <c r="C55" s="10"/>
      <c r="D55" s="10"/>
      <c r="E55" s="10"/>
      <c r="F55" s="10"/>
      <c r="G55" s="10"/>
      <c r="H55" s="28" t="str">
        <f aca="false">IF(AND(F55="",G55=""),"",F55+G55/8)</f>
        <v/>
      </c>
      <c r="I55" s="10"/>
      <c r="J55" s="10"/>
      <c r="K55" s="10"/>
      <c r="L55" s="10"/>
    </row>
    <row r="56" customFormat="false" ht="15" hidden="false" customHeight="false" outlineLevel="0" collapsed="false">
      <c r="A56" s="10"/>
      <c r="B56" s="10"/>
      <c r="C56" s="10"/>
      <c r="D56" s="10"/>
      <c r="E56" s="10"/>
      <c r="F56" s="10"/>
      <c r="G56" s="10"/>
      <c r="H56" s="28" t="str">
        <f aca="false">IF(AND(F56="",G56=""),"",F56+G56/8)</f>
        <v/>
      </c>
      <c r="I56" s="10"/>
      <c r="J56" s="10"/>
      <c r="K56" s="10"/>
      <c r="L56" s="10"/>
    </row>
    <row r="57" customFormat="false" ht="15" hidden="false" customHeight="false" outlineLevel="0" collapsed="false">
      <c r="A57" s="10"/>
      <c r="B57" s="10"/>
      <c r="C57" s="10"/>
      <c r="D57" s="10"/>
      <c r="E57" s="10"/>
      <c r="F57" s="10"/>
      <c r="G57" s="10"/>
      <c r="H57" s="28" t="str">
        <f aca="false">IF(AND(F57="",G57=""),"",F57+G57/8)</f>
        <v/>
      </c>
      <c r="I57" s="10"/>
      <c r="J57" s="10"/>
      <c r="K57" s="10"/>
      <c r="L57" s="10"/>
    </row>
    <row r="58" customFormat="false" ht="15" hidden="false" customHeight="false" outlineLevel="0" collapsed="false">
      <c r="A58" s="10"/>
      <c r="B58" s="10"/>
      <c r="C58" s="10"/>
      <c r="D58" s="10"/>
      <c r="E58" s="10"/>
      <c r="F58" s="10"/>
      <c r="G58" s="10"/>
      <c r="H58" s="28" t="str">
        <f aca="false">IF(AND(F58="",G58=""),"",F58+G58/8)</f>
        <v/>
      </c>
      <c r="I58" s="10"/>
      <c r="J58" s="10"/>
      <c r="K58" s="10"/>
      <c r="L58" s="10"/>
    </row>
    <row r="59" customFormat="false" ht="15" hidden="false" customHeight="false" outlineLevel="0" collapsed="false">
      <c r="A59" s="10"/>
      <c r="B59" s="10"/>
      <c r="C59" s="10"/>
      <c r="D59" s="10"/>
      <c r="E59" s="10"/>
      <c r="F59" s="10"/>
      <c r="G59" s="10"/>
      <c r="H59" s="28" t="str">
        <f aca="false">IF(AND(F59="",G59=""),"",F59+G59/8)</f>
        <v/>
      </c>
      <c r="I59" s="10"/>
      <c r="J59" s="10"/>
      <c r="K59" s="10"/>
      <c r="L59" s="10"/>
    </row>
    <row r="60" customFormat="false" ht="15" hidden="false" customHeight="false" outlineLevel="0" collapsed="false">
      <c r="A60" s="10"/>
      <c r="B60" s="10"/>
      <c r="C60" s="10"/>
      <c r="D60" s="10"/>
      <c r="E60" s="10"/>
      <c r="F60" s="10"/>
      <c r="G60" s="10"/>
      <c r="H60" s="28" t="str">
        <f aca="false">IF(AND(F60="",G60=""),"",F60+G60/8)</f>
        <v/>
      </c>
      <c r="I60" s="10"/>
      <c r="J60" s="10"/>
      <c r="K60" s="10"/>
      <c r="L60" s="10"/>
    </row>
    <row r="61" customFormat="false" ht="15" hidden="false" customHeight="false" outlineLevel="0" collapsed="false">
      <c r="A61" s="10"/>
      <c r="B61" s="10"/>
      <c r="C61" s="10"/>
      <c r="D61" s="10"/>
      <c r="E61" s="10"/>
      <c r="F61" s="10"/>
      <c r="G61" s="10"/>
      <c r="H61" s="28" t="str">
        <f aca="false">IF(AND(F61="",G61=""),"",F61+G61/8)</f>
        <v/>
      </c>
      <c r="I61" s="10"/>
      <c r="J61" s="10"/>
      <c r="K61" s="10"/>
      <c r="L61" s="10"/>
    </row>
    <row r="62" customFormat="false" ht="15" hidden="false" customHeight="false" outlineLevel="0" collapsed="false">
      <c r="A62" s="10"/>
      <c r="B62" s="10"/>
      <c r="C62" s="10"/>
      <c r="D62" s="10"/>
      <c r="E62" s="10"/>
      <c r="F62" s="10"/>
      <c r="G62" s="10"/>
      <c r="H62" s="28" t="str">
        <f aca="false">IF(AND(F62="",G62=""),"",F62+G62/8)</f>
        <v/>
      </c>
      <c r="I62" s="10"/>
      <c r="J62" s="10"/>
      <c r="K62" s="10"/>
      <c r="L62" s="10"/>
    </row>
    <row r="63" customFormat="false" ht="15" hidden="false" customHeight="false" outlineLevel="0" collapsed="false">
      <c r="A63" s="10"/>
      <c r="B63" s="10"/>
      <c r="C63" s="10"/>
      <c r="D63" s="10"/>
      <c r="E63" s="10"/>
      <c r="F63" s="10"/>
      <c r="G63" s="10"/>
      <c r="H63" s="28" t="str">
        <f aca="false">IF(AND(F63="",G63=""),"",F63+G63/8)</f>
        <v/>
      </c>
      <c r="I63" s="10"/>
      <c r="J63" s="10"/>
      <c r="K63" s="10"/>
      <c r="L63" s="10"/>
    </row>
    <row r="64" customFormat="false" ht="15" hidden="false" customHeight="false" outlineLevel="0" collapsed="false">
      <c r="A64" s="10"/>
      <c r="B64" s="10"/>
      <c r="C64" s="10"/>
      <c r="D64" s="10"/>
      <c r="E64" s="10"/>
      <c r="F64" s="10"/>
      <c r="G64" s="10"/>
      <c r="H64" s="28" t="str">
        <f aca="false">IF(AND(F64="",G64=""),"",F64+G64/8)</f>
        <v/>
      </c>
      <c r="I64" s="10"/>
      <c r="J64" s="10"/>
      <c r="K64" s="10"/>
      <c r="L64" s="10"/>
    </row>
    <row r="65" customFormat="false" ht="15" hidden="false" customHeight="false" outlineLevel="0" collapsed="false">
      <c r="A65" s="10"/>
      <c r="B65" s="10"/>
      <c r="C65" s="10"/>
      <c r="D65" s="10"/>
      <c r="E65" s="10"/>
      <c r="F65" s="10"/>
      <c r="G65" s="10"/>
      <c r="H65" s="28" t="str">
        <f aca="false">IF(AND(F65="",G65=""),"",F65+G65/8)</f>
        <v/>
      </c>
      <c r="I65" s="10"/>
      <c r="J65" s="10"/>
      <c r="K65" s="10"/>
      <c r="L65" s="10"/>
    </row>
    <row r="66" customFormat="false" ht="15" hidden="false" customHeight="false" outlineLevel="0" collapsed="false">
      <c r="A66" s="10"/>
      <c r="B66" s="10"/>
      <c r="C66" s="10"/>
      <c r="D66" s="10"/>
      <c r="E66" s="10"/>
      <c r="F66" s="10"/>
      <c r="G66" s="10"/>
      <c r="H66" s="28" t="str">
        <f aca="false">IF(AND(F66="",G66=""),"",F66+G66/8)</f>
        <v/>
      </c>
      <c r="I66" s="10"/>
      <c r="J66" s="10"/>
      <c r="K66" s="10"/>
      <c r="L66" s="10"/>
    </row>
    <row r="67" customFormat="false" ht="15" hidden="false" customHeight="false" outlineLevel="0" collapsed="false">
      <c r="A67" s="10"/>
      <c r="B67" s="10"/>
      <c r="C67" s="10"/>
      <c r="D67" s="10"/>
      <c r="E67" s="10"/>
      <c r="F67" s="10"/>
      <c r="G67" s="10"/>
      <c r="H67" s="28" t="str">
        <f aca="false">IF(AND(F67="",G67=""),"",F67+G67/8)</f>
        <v/>
      </c>
      <c r="I67" s="10"/>
      <c r="J67" s="10"/>
      <c r="K67" s="10"/>
      <c r="L67" s="10"/>
    </row>
    <row r="68" customFormat="false" ht="15" hidden="false" customHeight="false" outlineLevel="0" collapsed="false">
      <c r="A68" s="10"/>
      <c r="B68" s="10"/>
      <c r="C68" s="10"/>
      <c r="D68" s="10"/>
      <c r="E68" s="10"/>
      <c r="F68" s="10"/>
      <c r="G68" s="10"/>
      <c r="H68" s="28" t="str">
        <f aca="false">IF(AND(F68="",G68=""),"",F68+G68/8)</f>
        <v/>
      </c>
      <c r="I68" s="10"/>
      <c r="J68" s="10"/>
      <c r="K68" s="10"/>
      <c r="L68" s="10"/>
    </row>
    <row r="69" customFormat="false" ht="15" hidden="false" customHeight="false" outlineLevel="0" collapsed="false">
      <c r="A69" s="10"/>
      <c r="B69" s="10"/>
      <c r="C69" s="10"/>
      <c r="D69" s="10"/>
      <c r="E69" s="10"/>
      <c r="F69" s="10"/>
      <c r="G69" s="10"/>
      <c r="H69" s="28" t="str">
        <f aca="false">IF(AND(F69="",G69=""),"",F69+G69/8)</f>
        <v/>
      </c>
      <c r="I69" s="10"/>
      <c r="J69" s="10"/>
      <c r="K69" s="10"/>
      <c r="L69" s="10"/>
    </row>
    <row r="70" customFormat="false" ht="15" hidden="false" customHeight="false" outlineLevel="0" collapsed="false">
      <c r="A70" s="10"/>
      <c r="B70" s="10"/>
      <c r="C70" s="10"/>
      <c r="D70" s="10"/>
      <c r="E70" s="10"/>
      <c r="F70" s="10"/>
      <c r="G70" s="10"/>
      <c r="H70" s="28" t="str">
        <f aca="false">IF(AND(F70="",G70=""),"",F70+G70/8)</f>
        <v/>
      </c>
      <c r="I70" s="10"/>
      <c r="J70" s="10"/>
      <c r="K70" s="10"/>
      <c r="L70" s="10"/>
    </row>
    <row r="71" customFormat="false" ht="15" hidden="false" customHeight="false" outlineLevel="0" collapsed="false">
      <c r="A71" s="10"/>
      <c r="B71" s="10"/>
      <c r="C71" s="10"/>
      <c r="D71" s="10"/>
      <c r="E71" s="10"/>
      <c r="F71" s="10"/>
      <c r="G71" s="10"/>
      <c r="H71" s="28" t="str">
        <f aca="false">IF(AND(F71="",G71=""),"",F71+G71/8)</f>
        <v/>
      </c>
      <c r="I71" s="10"/>
      <c r="J71" s="10"/>
      <c r="K71" s="10"/>
      <c r="L71" s="10"/>
    </row>
    <row r="72" customFormat="false" ht="15" hidden="false" customHeight="false" outlineLevel="0" collapsed="false">
      <c r="A72" s="10"/>
      <c r="B72" s="10"/>
      <c r="C72" s="10"/>
      <c r="D72" s="10"/>
      <c r="E72" s="10"/>
      <c r="F72" s="10"/>
      <c r="G72" s="10"/>
      <c r="H72" s="28" t="str">
        <f aca="false">IF(AND(F72="",G72=""),"",F72+G72/8)</f>
        <v/>
      </c>
      <c r="I72" s="10"/>
      <c r="J72" s="10"/>
      <c r="K72" s="10"/>
      <c r="L72" s="10"/>
    </row>
    <row r="73" customFormat="false" ht="15" hidden="false" customHeight="false" outlineLevel="0" collapsed="false">
      <c r="A73" s="10"/>
      <c r="B73" s="10"/>
      <c r="C73" s="10"/>
      <c r="D73" s="10"/>
      <c r="E73" s="10"/>
      <c r="F73" s="10"/>
      <c r="G73" s="10"/>
      <c r="H73" s="28" t="str">
        <f aca="false">IF(AND(F73="",G73=""),"",F73+G73/8)</f>
        <v/>
      </c>
      <c r="I73" s="10"/>
      <c r="J73" s="10"/>
      <c r="K73" s="10"/>
      <c r="L73" s="10"/>
    </row>
    <row r="74" customFormat="false" ht="15" hidden="false" customHeight="false" outlineLevel="0" collapsed="false">
      <c r="A74" s="10"/>
      <c r="B74" s="10"/>
      <c r="C74" s="10"/>
      <c r="D74" s="10"/>
      <c r="E74" s="10"/>
      <c r="F74" s="10"/>
      <c r="G74" s="10"/>
      <c r="H74" s="28" t="str">
        <f aca="false">IF(AND(F74="",G74=""),"",F74+G74/8)</f>
        <v/>
      </c>
      <c r="I74" s="10"/>
      <c r="J74" s="10"/>
      <c r="K74" s="10"/>
      <c r="L74" s="10"/>
    </row>
    <row r="75" customFormat="false" ht="15" hidden="false" customHeight="false" outlineLevel="0" collapsed="false">
      <c r="A75" s="10"/>
      <c r="B75" s="10"/>
      <c r="C75" s="10"/>
      <c r="D75" s="10"/>
      <c r="E75" s="10"/>
      <c r="F75" s="10"/>
      <c r="G75" s="10"/>
      <c r="H75" s="28" t="str">
        <f aca="false">IF(AND(F75="",G75=""),"",F75+G75/8)</f>
        <v/>
      </c>
      <c r="I75" s="10"/>
      <c r="J75" s="10"/>
      <c r="K75" s="10"/>
      <c r="L75" s="10"/>
    </row>
    <row r="76" customFormat="false" ht="15" hidden="false" customHeight="false" outlineLevel="0" collapsed="false">
      <c r="A76" s="10"/>
      <c r="B76" s="10"/>
      <c r="C76" s="10"/>
      <c r="D76" s="10"/>
      <c r="E76" s="10"/>
      <c r="F76" s="10"/>
      <c r="G76" s="10"/>
      <c r="H76" s="28" t="str">
        <f aca="false">IF(AND(F76="",G76=""),"",F76+G76/8)</f>
        <v/>
      </c>
      <c r="I76" s="10"/>
      <c r="J76" s="10"/>
      <c r="K76" s="10"/>
      <c r="L76" s="10"/>
    </row>
    <row r="77" customFormat="false" ht="15" hidden="false" customHeight="false" outlineLevel="0" collapsed="false">
      <c r="A77" s="10"/>
      <c r="B77" s="10"/>
      <c r="C77" s="10"/>
      <c r="D77" s="10"/>
      <c r="E77" s="10"/>
      <c r="F77" s="10"/>
      <c r="G77" s="10"/>
      <c r="H77" s="28" t="str">
        <f aca="false">IF(AND(F77="",G77=""),"",F77+G77/8)</f>
        <v/>
      </c>
      <c r="I77" s="10"/>
      <c r="J77" s="10"/>
      <c r="K77" s="10"/>
      <c r="L77" s="10"/>
    </row>
    <row r="78" customFormat="false" ht="15" hidden="false" customHeight="false" outlineLevel="0" collapsed="false">
      <c r="A78" s="10"/>
      <c r="B78" s="10"/>
      <c r="C78" s="10"/>
      <c r="D78" s="10"/>
      <c r="E78" s="10"/>
      <c r="F78" s="10"/>
      <c r="G78" s="10"/>
      <c r="H78" s="28" t="str">
        <f aca="false">IF(AND(F78="",G78=""),"",F78+G78/8)</f>
        <v/>
      </c>
      <c r="I78" s="10"/>
      <c r="J78" s="10"/>
      <c r="K78" s="10"/>
      <c r="L78" s="10"/>
    </row>
    <row r="79" customFormat="false" ht="15" hidden="false" customHeight="false" outlineLevel="0" collapsed="false">
      <c r="A79" s="10"/>
      <c r="B79" s="10"/>
      <c r="C79" s="10"/>
      <c r="D79" s="10"/>
      <c r="E79" s="10"/>
      <c r="F79" s="10"/>
      <c r="G79" s="10"/>
      <c r="H79" s="28" t="str">
        <f aca="false">IF(AND(F79="",G79=""),"",F79+G79/8)</f>
        <v/>
      </c>
      <c r="I79" s="10"/>
      <c r="J79" s="10"/>
      <c r="K79" s="10"/>
      <c r="L79" s="10"/>
    </row>
    <row r="80" customFormat="false" ht="15" hidden="false" customHeight="false" outlineLevel="0" collapsed="false">
      <c r="A80" s="10"/>
      <c r="B80" s="10"/>
      <c r="C80" s="10"/>
      <c r="D80" s="10"/>
      <c r="E80" s="10"/>
      <c r="F80" s="10"/>
      <c r="G80" s="10"/>
      <c r="H80" s="28" t="str">
        <f aca="false">IF(AND(F80="",G80=""),"",F80+G80/8)</f>
        <v/>
      </c>
      <c r="I80" s="10"/>
      <c r="J80" s="10"/>
      <c r="K80" s="10"/>
      <c r="L80" s="10"/>
    </row>
    <row r="81" customFormat="false" ht="15" hidden="false" customHeight="false" outlineLevel="0" collapsed="false">
      <c r="A81" s="10"/>
      <c r="B81" s="10"/>
      <c r="C81" s="10"/>
      <c r="D81" s="10"/>
      <c r="E81" s="10"/>
      <c r="F81" s="10"/>
      <c r="G81" s="10"/>
      <c r="H81" s="28" t="str">
        <f aca="false">IF(AND(F81="",G81=""),"",F81+G81/8)</f>
        <v/>
      </c>
      <c r="I81" s="10"/>
      <c r="J81" s="10"/>
      <c r="K81" s="10"/>
      <c r="L81" s="10"/>
    </row>
    <row r="82" customFormat="false" ht="15" hidden="false" customHeight="false" outlineLevel="0" collapsed="false">
      <c r="A82" s="10"/>
      <c r="B82" s="10"/>
      <c r="C82" s="10"/>
      <c r="D82" s="10"/>
      <c r="E82" s="10"/>
      <c r="F82" s="10"/>
      <c r="G82" s="10"/>
      <c r="H82" s="28" t="str">
        <f aca="false">IF(AND(F82="",G82=""),"",F82+G82/8)</f>
        <v/>
      </c>
      <c r="I82" s="10"/>
      <c r="J82" s="10"/>
      <c r="K82" s="10"/>
      <c r="L82" s="10"/>
    </row>
    <row r="83" customFormat="false" ht="15" hidden="false" customHeight="false" outlineLevel="0" collapsed="false">
      <c r="A83" s="10"/>
      <c r="B83" s="10"/>
      <c r="C83" s="10"/>
      <c r="D83" s="10"/>
      <c r="E83" s="10"/>
      <c r="F83" s="10"/>
      <c r="G83" s="10"/>
      <c r="H83" s="28" t="str">
        <f aca="false">IF(AND(F83="",G83=""),"",F83+G83/8)</f>
        <v/>
      </c>
      <c r="I83" s="10"/>
      <c r="J83" s="10"/>
      <c r="K83" s="10"/>
      <c r="L83" s="10"/>
    </row>
    <row r="84" customFormat="false" ht="15" hidden="false" customHeight="false" outlineLevel="0" collapsed="false">
      <c r="A84" s="10"/>
      <c r="B84" s="10"/>
      <c r="C84" s="10"/>
      <c r="D84" s="10"/>
      <c r="E84" s="10"/>
      <c r="F84" s="10"/>
      <c r="G84" s="10"/>
      <c r="H84" s="28" t="str">
        <f aca="false">IF(AND(F84="",G84=""),"",F84+G84/8)</f>
        <v/>
      </c>
      <c r="I84" s="10"/>
      <c r="J84" s="10"/>
      <c r="K84" s="10"/>
      <c r="L84" s="10"/>
    </row>
    <row r="85" customFormat="false" ht="15" hidden="false" customHeight="false" outlineLevel="0" collapsed="false">
      <c r="A85" s="10"/>
      <c r="B85" s="10"/>
      <c r="C85" s="10"/>
      <c r="D85" s="10"/>
      <c r="E85" s="10"/>
      <c r="F85" s="10"/>
      <c r="G85" s="10"/>
      <c r="H85" s="28" t="str">
        <f aca="false">IF(AND(F85="",G85=""),"",F85+G85/8)</f>
        <v/>
      </c>
      <c r="I85" s="10"/>
      <c r="J85" s="10"/>
      <c r="K85" s="10"/>
      <c r="L85" s="10"/>
    </row>
    <row r="86" customFormat="false" ht="15" hidden="false" customHeight="false" outlineLevel="0" collapsed="false">
      <c r="A86" s="10"/>
      <c r="B86" s="10"/>
      <c r="C86" s="10"/>
      <c r="D86" s="10"/>
      <c r="E86" s="10"/>
      <c r="F86" s="10"/>
      <c r="G86" s="10"/>
      <c r="H86" s="28" t="str">
        <f aca="false">IF(AND(F86="",G86=""),"",F86+G86/8)</f>
        <v/>
      </c>
      <c r="I86" s="10"/>
      <c r="J86" s="10"/>
      <c r="K86" s="10"/>
      <c r="L86" s="10"/>
    </row>
    <row r="87" customFormat="false" ht="15" hidden="false" customHeight="false" outlineLevel="0" collapsed="false">
      <c r="A87" s="10"/>
      <c r="B87" s="10"/>
      <c r="C87" s="10"/>
      <c r="D87" s="10"/>
      <c r="E87" s="10"/>
      <c r="F87" s="10"/>
      <c r="G87" s="10"/>
      <c r="H87" s="28" t="str">
        <f aca="false">IF(AND(F87="",G87=""),"",F87+G87/8)</f>
        <v/>
      </c>
      <c r="I87" s="10"/>
      <c r="J87" s="10"/>
      <c r="K87" s="10"/>
      <c r="L87" s="10"/>
    </row>
    <row r="88" customFormat="false" ht="15" hidden="false" customHeight="false" outlineLevel="0" collapsed="false">
      <c r="A88" s="10"/>
      <c r="B88" s="10"/>
      <c r="C88" s="10"/>
      <c r="D88" s="10"/>
      <c r="E88" s="10"/>
      <c r="F88" s="10"/>
      <c r="G88" s="10"/>
      <c r="H88" s="28" t="str">
        <f aca="false">IF(AND(F88="",G88=""),"",F88+G88/8)</f>
        <v/>
      </c>
      <c r="I88" s="10"/>
      <c r="J88" s="10"/>
      <c r="K88" s="10"/>
      <c r="L88" s="10"/>
    </row>
    <row r="89" customFormat="false" ht="15" hidden="false" customHeight="false" outlineLevel="0" collapsed="false">
      <c r="A89" s="10"/>
      <c r="B89" s="10"/>
      <c r="C89" s="10"/>
      <c r="D89" s="10"/>
      <c r="E89" s="10"/>
      <c r="F89" s="10"/>
      <c r="G89" s="10"/>
      <c r="H89" s="28" t="str">
        <f aca="false">IF(AND(F89="",G89=""),"",F89+G89/8)</f>
        <v/>
      </c>
      <c r="I89" s="10"/>
      <c r="J89" s="10"/>
      <c r="K89" s="10"/>
      <c r="L89" s="10"/>
    </row>
    <row r="90" customFormat="false" ht="15" hidden="false" customHeight="false" outlineLevel="0" collapsed="false">
      <c r="A90" s="10"/>
      <c r="B90" s="10"/>
      <c r="C90" s="10"/>
      <c r="D90" s="10"/>
      <c r="E90" s="10"/>
      <c r="F90" s="10"/>
      <c r="G90" s="10"/>
      <c r="H90" s="28" t="str">
        <f aca="false">IF(AND(F90="",G90=""),"",F90+G90/8)</f>
        <v/>
      </c>
      <c r="I90" s="10"/>
      <c r="J90" s="10"/>
      <c r="K90" s="10"/>
      <c r="L90" s="10"/>
    </row>
    <row r="91" customFormat="false" ht="15" hidden="false" customHeight="false" outlineLevel="0" collapsed="false">
      <c r="A91" s="10"/>
      <c r="B91" s="10"/>
      <c r="C91" s="10"/>
      <c r="D91" s="10"/>
      <c r="E91" s="10"/>
      <c r="F91" s="10"/>
      <c r="G91" s="10"/>
      <c r="H91" s="28" t="str">
        <f aca="false">IF(AND(F91="",G91=""),"",F91+G91/8)</f>
        <v/>
      </c>
      <c r="I91" s="10"/>
      <c r="J91" s="10"/>
      <c r="K91" s="10"/>
      <c r="L91" s="10"/>
    </row>
    <row r="92" customFormat="false" ht="15" hidden="false" customHeight="false" outlineLevel="0" collapsed="false">
      <c r="A92" s="10"/>
      <c r="B92" s="10"/>
      <c r="C92" s="10"/>
      <c r="D92" s="10"/>
      <c r="E92" s="10"/>
      <c r="F92" s="10"/>
      <c r="G92" s="10"/>
      <c r="H92" s="28" t="str">
        <f aca="false">IF(AND(F92="",G92=""),"",F92+G92/8)</f>
        <v/>
      </c>
      <c r="I92" s="10"/>
      <c r="J92" s="10"/>
      <c r="K92" s="10"/>
      <c r="L92" s="10"/>
    </row>
    <row r="93" customFormat="false" ht="15" hidden="false" customHeight="false" outlineLevel="0" collapsed="false">
      <c r="A93" s="10"/>
      <c r="B93" s="10"/>
      <c r="C93" s="10"/>
      <c r="D93" s="10"/>
      <c r="E93" s="10"/>
      <c r="F93" s="10"/>
      <c r="G93" s="10"/>
      <c r="H93" s="28" t="str">
        <f aca="false">IF(AND(F93="",G93=""),"",F93+G93/8)</f>
        <v/>
      </c>
      <c r="I93" s="10"/>
      <c r="J93" s="10"/>
      <c r="K93" s="10"/>
      <c r="L93" s="10"/>
    </row>
    <row r="94" customFormat="false" ht="15" hidden="false" customHeight="false" outlineLevel="0" collapsed="false">
      <c r="A94" s="10"/>
      <c r="B94" s="10"/>
      <c r="C94" s="10"/>
      <c r="D94" s="10"/>
      <c r="E94" s="10"/>
      <c r="F94" s="10"/>
      <c r="G94" s="10"/>
      <c r="H94" s="28" t="str">
        <f aca="false">IF(AND(F94="",G94=""),"",F94+G94/8)</f>
        <v/>
      </c>
      <c r="I94" s="10"/>
      <c r="J94" s="10"/>
      <c r="K94" s="10"/>
      <c r="L94" s="10"/>
    </row>
    <row r="95" customFormat="false" ht="15" hidden="false" customHeight="false" outlineLevel="0" collapsed="false">
      <c r="A95" s="10"/>
      <c r="B95" s="10"/>
      <c r="C95" s="10"/>
      <c r="D95" s="10"/>
      <c r="E95" s="10"/>
      <c r="F95" s="10"/>
      <c r="G95" s="10"/>
      <c r="H95" s="28" t="str">
        <f aca="false">IF(AND(F95="",G95=""),"",F95+G95/8)</f>
        <v/>
      </c>
      <c r="I95" s="10"/>
      <c r="J95" s="10"/>
      <c r="K95" s="10"/>
      <c r="L95" s="10"/>
    </row>
    <row r="96" customFormat="false" ht="15" hidden="false" customHeight="false" outlineLevel="0" collapsed="false">
      <c r="A96" s="10"/>
      <c r="B96" s="10"/>
      <c r="C96" s="10"/>
      <c r="D96" s="10"/>
      <c r="E96" s="10"/>
      <c r="F96" s="10"/>
      <c r="G96" s="10"/>
      <c r="H96" s="28" t="str">
        <f aca="false">IF(AND(F96="",G96=""),"",F96+G96/8)</f>
        <v/>
      </c>
      <c r="I96" s="10"/>
      <c r="J96" s="10"/>
      <c r="K96" s="10"/>
      <c r="L96" s="10"/>
    </row>
    <row r="97" customFormat="false" ht="15" hidden="false" customHeight="false" outlineLevel="0" collapsed="false">
      <c r="A97" s="10"/>
      <c r="B97" s="10"/>
      <c r="C97" s="10"/>
      <c r="D97" s="10"/>
      <c r="E97" s="10"/>
      <c r="F97" s="10"/>
      <c r="G97" s="10"/>
      <c r="H97" s="28" t="str">
        <f aca="false">IF(AND(F97="",G97=""),"",F97+G97/8)</f>
        <v/>
      </c>
      <c r="I97" s="10"/>
      <c r="J97" s="10"/>
      <c r="K97" s="10"/>
      <c r="L97" s="10"/>
    </row>
    <row r="98" customFormat="false" ht="15" hidden="false" customHeight="false" outlineLevel="0" collapsed="false">
      <c r="A98" s="10"/>
      <c r="B98" s="10"/>
      <c r="C98" s="10"/>
      <c r="D98" s="10"/>
      <c r="E98" s="10"/>
      <c r="F98" s="10"/>
      <c r="G98" s="10"/>
      <c r="H98" s="28" t="str">
        <f aca="false">IF(AND(F98="",G98=""),"",F98+G98/8)</f>
        <v/>
      </c>
      <c r="I98" s="10"/>
      <c r="J98" s="10"/>
      <c r="K98" s="10"/>
      <c r="L98" s="10"/>
    </row>
    <row r="99" customFormat="false" ht="15" hidden="false" customHeight="false" outlineLevel="0" collapsed="false">
      <c r="A99" s="10"/>
      <c r="B99" s="10"/>
      <c r="C99" s="10"/>
      <c r="D99" s="10"/>
      <c r="E99" s="10"/>
      <c r="F99" s="10"/>
      <c r="G99" s="10"/>
      <c r="H99" s="28" t="str">
        <f aca="false">IF(AND(F99="",G99=""),"",F99+G99/8)</f>
        <v/>
      </c>
      <c r="I99" s="10"/>
      <c r="J99" s="10"/>
      <c r="K99" s="10"/>
      <c r="L99" s="10"/>
    </row>
    <row r="100" customFormat="false" ht="15" hidden="false" customHeight="false" outlineLevel="0" collapsed="false">
      <c r="A100" s="10"/>
      <c r="B100" s="10"/>
      <c r="C100" s="10"/>
      <c r="D100" s="10"/>
      <c r="E100" s="10"/>
      <c r="F100" s="10"/>
      <c r="G100" s="10"/>
      <c r="H100" s="28" t="str">
        <f aca="false">IF(AND(F100="",G100=""),"",F100+G100/8)</f>
        <v/>
      </c>
      <c r="I100" s="10"/>
      <c r="J100" s="10"/>
      <c r="K100" s="10"/>
      <c r="L100" s="10"/>
    </row>
    <row r="101" customFormat="false" ht="15" hidden="false" customHeight="false" outlineLevel="0" collapsed="false">
      <c r="A101" s="10"/>
      <c r="B101" s="10"/>
      <c r="C101" s="10"/>
      <c r="D101" s="10"/>
      <c r="E101" s="10"/>
      <c r="F101" s="10"/>
      <c r="G101" s="10"/>
      <c r="H101" s="28" t="str">
        <f aca="false">IF(AND(F101="",G101=""),"",F101+G101/8)</f>
        <v/>
      </c>
      <c r="I101" s="10"/>
      <c r="J101" s="10"/>
      <c r="K101" s="10"/>
      <c r="L101" s="10"/>
    </row>
    <row r="102" customFormat="false" ht="15" hidden="false" customHeight="false" outlineLevel="0" collapsed="false">
      <c r="A102" s="10"/>
      <c r="B102" s="10"/>
      <c r="C102" s="10"/>
      <c r="D102" s="10"/>
      <c r="E102" s="10"/>
      <c r="F102" s="10"/>
      <c r="G102" s="10"/>
      <c r="H102" s="28" t="str">
        <f aca="false">IF(AND(F102="",G102=""),"",F102+G102/8)</f>
        <v/>
      </c>
      <c r="I102" s="10"/>
      <c r="J102" s="10"/>
      <c r="K102" s="10"/>
      <c r="L102" s="10"/>
    </row>
    <row r="103" customFormat="false" ht="15" hidden="false" customHeight="false" outlineLevel="0" collapsed="false">
      <c r="A103" s="10"/>
      <c r="B103" s="10"/>
      <c r="C103" s="10"/>
      <c r="D103" s="10"/>
      <c r="E103" s="10"/>
      <c r="F103" s="10"/>
      <c r="G103" s="10"/>
      <c r="H103" s="28" t="str">
        <f aca="false">IF(AND(F103="",G103=""),"",F103+G103/8)</f>
        <v/>
      </c>
      <c r="I103" s="10"/>
      <c r="J103" s="10"/>
      <c r="K103" s="10"/>
      <c r="L103" s="10"/>
    </row>
    <row r="104" customFormat="false" ht="15" hidden="false" customHeight="false" outlineLevel="0" collapsed="false">
      <c r="A104" s="10"/>
      <c r="B104" s="10"/>
      <c r="C104" s="10"/>
      <c r="D104" s="10"/>
      <c r="E104" s="10"/>
      <c r="F104" s="10"/>
      <c r="G104" s="10"/>
      <c r="H104" s="28" t="str">
        <f aca="false">IF(AND(F104="",G104=""),"",F104+G104/8)</f>
        <v/>
      </c>
      <c r="I104" s="10"/>
      <c r="J104" s="10"/>
      <c r="K104" s="10"/>
      <c r="L104" s="10"/>
    </row>
    <row r="105" customFormat="false" ht="15" hidden="false" customHeight="false" outlineLevel="0" collapsed="false">
      <c r="A105" s="10"/>
      <c r="B105" s="10"/>
      <c r="C105" s="10"/>
      <c r="D105" s="10"/>
      <c r="E105" s="10"/>
      <c r="F105" s="10"/>
      <c r="G105" s="10"/>
      <c r="H105" s="28" t="str">
        <f aca="false">IF(AND(F105="",G105=""),"",F105+G105/8)</f>
        <v/>
      </c>
      <c r="I105" s="10"/>
      <c r="J105" s="10"/>
      <c r="K105" s="10"/>
      <c r="L105" s="10"/>
    </row>
    <row r="106" customFormat="false" ht="15" hidden="false" customHeight="false" outlineLevel="0" collapsed="false">
      <c r="A106" s="10"/>
      <c r="B106" s="10"/>
      <c r="C106" s="10"/>
      <c r="D106" s="10"/>
      <c r="E106" s="10"/>
      <c r="F106" s="10"/>
      <c r="G106" s="10"/>
      <c r="H106" s="28" t="str">
        <f aca="false">IF(AND(F106="",G106=""),"",F106+G106/8)</f>
        <v/>
      </c>
      <c r="I106" s="10"/>
      <c r="J106" s="10"/>
      <c r="K106" s="10"/>
      <c r="L106" s="10"/>
    </row>
    <row r="107" customFormat="false" ht="15" hidden="false" customHeight="false" outlineLevel="0" collapsed="false">
      <c r="A107" s="10"/>
      <c r="B107" s="10"/>
      <c r="C107" s="10"/>
      <c r="D107" s="10"/>
      <c r="E107" s="10"/>
      <c r="F107" s="10"/>
      <c r="G107" s="10"/>
      <c r="H107" s="28" t="str">
        <f aca="false">IF(AND(F107="",G107=""),"",F107+G107/8)</f>
        <v/>
      </c>
      <c r="I107" s="10"/>
      <c r="J107" s="10"/>
      <c r="K107" s="10"/>
      <c r="L107" s="10"/>
    </row>
    <row r="108" customFormat="false" ht="15" hidden="false" customHeight="false" outlineLevel="0" collapsed="false">
      <c r="A108" s="10"/>
      <c r="B108" s="10"/>
      <c r="C108" s="10"/>
      <c r="D108" s="10"/>
      <c r="E108" s="10"/>
      <c r="F108" s="10"/>
      <c r="G108" s="10"/>
      <c r="H108" s="28" t="str">
        <f aca="false">IF(AND(F108="",G108=""),"",F108+G108/8)</f>
        <v/>
      </c>
      <c r="I108" s="10"/>
      <c r="J108" s="10"/>
      <c r="K108" s="10"/>
      <c r="L108" s="10"/>
    </row>
    <row r="109" customFormat="false" ht="15" hidden="false" customHeight="false" outlineLevel="0" collapsed="false">
      <c r="A109" s="10"/>
      <c r="B109" s="10"/>
      <c r="C109" s="10"/>
      <c r="D109" s="10"/>
      <c r="E109" s="10"/>
      <c r="F109" s="10"/>
      <c r="G109" s="10"/>
      <c r="H109" s="28" t="str">
        <f aca="false">IF(AND(F109="",G109=""),"",F109+G109/8)</f>
        <v/>
      </c>
      <c r="I109" s="10"/>
      <c r="J109" s="10"/>
      <c r="K109" s="10"/>
      <c r="L109" s="10"/>
    </row>
    <row r="110" customFormat="false" ht="15" hidden="false" customHeight="false" outlineLevel="0" collapsed="false">
      <c r="A110" s="10"/>
      <c r="B110" s="10"/>
      <c r="C110" s="10"/>
      <c r="D110" s="10"/>
      <c r="E110" s="10"/>
      <c r="F110" s="10"/>
      <c r="G110" s="10"/>
      <c r="H110" s="28" t="str">
        <f aca="false">IF(AND(F110="",G110=""),"",F110+G110/8)</f>
        <v/>
      </c>
      <c r="I110" s="10"/>
      <c r="J110" s="10"/>
      <c r="K110" s="10"/>
      <c r="L110" s="10"/>
    </row>
    <row r="111" customFormat="false" ht="15" hidden="false" customHeight="false" outlineLevel="0" collapsed="false">
      <c r="A111" s="10"/>
      <c r="B111" s="10"/>
      <c r="C111" s="10"/>
      <c r="D111" s="10"/>
      <c r="E111" s="10"/>
      <c r="F111" s="10"/>
      <c r="G111" s="10"/>
      <c r="H111" s="28" t="str">
        <f aca="false">IF(AND(F111="",G111=""),"",F111+G111/8)</f>
        <v/>
      </c>
      <c r="I111" s="10"/>
      <c r="J111" s="10"/>
      <c r="K111" s="10"/>
      <c r="L111" s="10"/>
    </row>
    <row r="112" customFormat="false" ht="15" hidden="false" customHeight="false" outlineLevel="0" collapsed="false">
      <c r="A112" s="10"/>
      <c r="B112" s="10"/>
      <c r="C112" s="10"/>
      <c r="D112" s="10"/>
      <c r="E112" s="10"/>
      <c r="F112" s="10"/>
      <c r="G112" s="10"/>
      <c r="H112" s="28" t="str">
        <f aca="false">IF(AND(F112="",G112=""),"",F112+G112/8)</f>
        <v/>
      </c>
      <c r="I112" s="10"/>
      <c r="J112" s="10"/>
      <c r="K112" s="10"/>
      <c r="L112" s="10"/>
    </row>
    <row r="113" customFormat="false" ht="15" hidden="false" customHeight="false" outlineLevel="0" collapsed="false">
      <c r="A113" s="10"/>
      <c r="B113" s="10"/>
      <c r="C113" s="10"/>
      <c r="D113" s="10"/>
      <c r="E113" s="10"/>
      <c r="F113" s="10"/>
      <c r="G113" s="10"/>
      <c r="H113" s="28" t="str">
        <f aca="false">IF(AND(F113="",G113=""),"",F113+G113/8)</f>
        <v/>
      </c>
      <c r="I113" s="10"/>
      <c r="J113" s="10"/>
      <c r="K113" s="10"/>
      <c r="L113" s="10"/>
    </row>
    <row r="114" customFormat="false" ht="15" hidden="false" customHeight="false" outlineLevel="0" collapsed="false">
      <c r="A114" s="10"/>
      <c r="B114" s="10"/>
      <c r="C114" s="10"/>
      <c r="D114" s="10"/>
      <c r="E114" s="10"/>
      <c r="F114" s="10"/>
      <c r="G114" s="10"/>
      <c r="H114" s="28" t="str">
        <f aca="false">IF(AND(F114="",G114=""),"",F114+G114/8)</f>
        <v/>
      </c>
      <c r="I114" s="10"/>
      <c r="J114" s="10"/>
      <c r="K114" s="10"/>
      <c r="L114" s="10"/>
    </row>
    <row r="115" customFormat="false" ht="15" hidden="false" customHeight="false" outlineLevel="0" collapsed="false">
      <c r="A115" s="10"/>
      <c r="B115" s="10"/>
      <c r="C115" s="10"/>
      <c r="D115" s="10"/>
      <c r="E115" s="10"/>
      <c r="F115" s="10"/>
      <c r="G115" s="10"/>
      <c r="H115" s="28" t="str">
        <f aca="false">IF(AND(F115="",G115=""),"",F115+G115/8)</f>
        <v/>
      </c>
      <c r="I115" s="10"/>
      <c r="J115" s="10"/>
      <c r="K115" s="10"/>
      <c r="L115" s="10"/>
    </row>
    <row r="116" customFormat="false" ht="15" hidden="false" customHeight="false" outlineLevel="0" collapsed="false">
      <c r="A116" s="10"/>
      <c r="B116" s="10"/>
      <c r="C116" s="10"/>
      <c r="D116" s="10"/>
      <c r="E116" s="10"/>
      <c r="F116" s="10"/>
      <c r="G116" s="10"/>
      <c r="H116" s="28" t="str">
        <f aca="false">IF(AND(F116="",G116=""),"",F116+G116/8)</f>
        <v/>
      </c>
      <c r="I116" s="10"/>
      <c r="J116" s="10"/>
      <c r="K116" s="10"/>
      <c r="L116" s="10"/>
    </row>
    <row r="117" customFormat="false" ht="15" hidden="false" customHeight="false" outlineLevel="0" collapsed="false">
      <c r="A117" s="10"/>
      <c r="B117" s="10"/>
      <c r="C117" s="10"/>
      <c r="D117" s="10"/>
      <c r="E117" s="10"/>
      <c r="F117" s="10"/>
      <c r="G117" s="10"/>
      <c r="H117" s="28" t="str">
        <f aca="false">IF(AND(F117="",G117=""),"",F117+G117/8)</f>
        <v/>
      </c>
      <c r="I117" s="10"/>
      <c r="J117" s="10"/>
      <c r="K117" s="10"/>
      <c r="L117" s="10"/>
    </row>
    <row r="118" customFormat="false" ht="15" hidden="false" customHeight="false" outlineLevel="0" collapsed="false">
      <c r="A118" s="10"/>
      <c r="B118" s="10"/>
      <c r="C118" s="10"/>
      <c r="D118" s="10"/>
      <c r="E118" s="10"/>
      <c r="F118" s="10"/>
      <c r="G118" s="10"/>
      <c r="H118" s="28" t="str">
        <f aca="false">IF(AND(F118="",G118=""),"",F118+G118/8)</f>
        <v/>
      </c>
      <c r="I118" s="10"/>
      <c r="J118" s="10"/>
      <c r="K118" s="10"/>
      <c r="L118" s="10"/>
    </row>
    <row r="119" customFormat="false" ht="15" hidden="false" customHeight="false" outlineLevel="0" collapsed="false">
      <c r="A119" s="10"/>
      <c r="B119" s="10"/>
      <c r="C119" s="10"/>
      <c r="D119" s="10"/>
      <c r="E119" s="10"/>
      <c r="F119" s="10"/>
      <c r="G119" s="10"/>
      <c r="H119" s="28" t="str">
        <f aca="false">IF(AND(F119="",G119=""),"",F119+G119/8)</f>
        <v/>
      </c>
      <c r="I119" s="10"/>
      <c r="J119" s="10"/>
      <c r="K119" s="10"/>
      <c r="L119" s="10"/>
    </row>
    <row r="120" customFormat="false" ht="15" hidden="false" customHeight="false" outlineLevel="0" collapsed="false">
      <c r="A120" s="10"/>
      <c r="B120" s="10"/>
      <c r="C120" s="10"/>
      <c r="D120" s="10"/>
      <c r="E120" s="10"/>
      <c r="F120" s="10"/>
      <c r="G120" s="10"/>
      <c r="H120" s="28" t="str">
        <f aca="false">IF(AND(F120="",G120=""),"",F120+G120/8)</f>
        <v/>
      </c>
      <c r="I120" s="10"/>
      <c r="J120" s="10"/>
      <c r="K120" s="10"/>
      <c r="L120" s="10"/>
    </row>
    <row r="121" customFormat="false" ht="15" hidden="false" customHeight="false" outlineLevel="0" collapsed="false">
      <c r="A121" s="10"/>
      <c r="B121" s="10"/>
      <c r="C121" s="10"/>
      <c r="D121" s="10"/>
      <c r="E121" s="10"/>
      <c r="F121" s="10"/>
      <c r="G121" s="10"/>
      <c r="H121" s="28" t="str">
        <f aca="false">IF(AND(F121="",G121=""),"",F121+G121/8)</f>
        <v/>
      </c>
      <c r="I121" s="10"/>
      <c r="J121" s="10"/>
      <c r="K121" s="10"/>
      <c r="L121" s="10"/>
    </row>
    <row r="122" customFormat="false" ht="15" hidden="false" customHeight="false" outlineLevel="0" collapsed="false">
      <c r="A122" s="10"/>
      <c r="B122" s="10"/>
      <c r="C122" s="10"/>
      <c r="D122" s="10"/>
      <c r="E122" s="10"/>
      <c r="F122" s="10"/>
      <c r="G122" s="10"/>
      <c r="H122" s="28" t="str">
        <f aca="false">IF(AND(F122="",G122=""),"",F122+G122/8)</f>
        <v/>
      </c>
      <c r="I122" s="10"/>
      <c r="J122" s="10"/>
      <c r="K122" s="10"/>
      <c r="L122" s="10"/>
    </row>
    <row r="123" customFormat="false" ht="15" hidden="false" customHeight="false" outlineLevel="0" collapsed="false">
      <c r="A123" s="10"/>
      <c r="B123" s="10"/>
      <c r="C123" s="10"/>
      <c r="D123" s="10"/>
      <c r="E123" s="10"/>
      <c r="F123" s="10"/>
      <c r="G123" s="10"/>
      <c r="H123" s="28" t="str">
        <f aca="false">IF(AND(F123="",G123=""),"",F123+G123/8)</f>
        <v/>
      </c>
      <c r="I123" s="10"/>
      <c r="J123" s="10"/>
      <c r="K123" s="10"/>
      <c r="L123" s="10"/>
    </row>
    <row r="124" customFormat="false" ht="15" hidden="false" customHeight="false" outlineLevel="0" collapsed="false">
      <c r="A124" s="10"/>
      <c r="B124" s="10"/>
      <c r="C124" s="10"/>
      <c r="D124" s="10"/>
      <c r="E124" s="10"/>
      <c r="F124" s="10"/>
      <c r="G124" s="10"/>
      <c r="H124" s="28" t="str">
        <f aca="false">IF(AND(F124="",G124=""),"",F124+G124/8)</f>
        <v/>
      </c>
      <c r="I124" s="10"/>
      <c r="J124" s="10"/>
      <c r="K124" s="10"/>
      <c r="L124" s="10"/>
    </row>
    <row r="125" customFormat="false" ht="15" hidden="false" customHeight="false" outlineLevel="0" collapsed="false">
      <c r="A125" s="10"/>
      <c r="B125" s="10"/>
      <c r="C125" s="10"/>
      <c r="D125" s="10"/>
      <c r="E125" s="10"/>
      <c r="F125" s="10"/>
      <c r="G125" s="10"/>
      <c r="H125" s="28" t="str">
        <f aca="false">IF(AND(F125="",G125=""),"",F125+G125/8)</f>
        <v/>
      </c>
      <c r="I125" s="10"/>
      <c r="J125" s="10"/>
      <c r="K125" s="10"/>
      <c r="L125" s="10"/>
    </row>
    <row r="126" customFormat="false" ht="15" hidden="false" customHeight="false" outlineLevel="0" collapsed="false">
      <c r="A126" s="10"/>
      <c r="B126" s="10"/>
      <c r="C126" s="10"/>
      <c r="D126" s="10"/>
      <c r="E126" s="10"/>
      <c r="F126" s="10"/>
      <c r="G126" s="10"/>
      <c r="H126" s="28" t="str">
        <f aca="false">IF(AND(F126="",G126=""),"",F126+G126/8)</f>
        <v/>
      </c>
      <c r="I126" s="10"/>
      <c r="J126" s="10"/>
      <c r="K126" s="10"/>
      <c r="L126" s="10"/>
    </row>
    <row r="127" customFormat="false" ht="15" hidden="false" customHeight="false" outlineLevel="0" collapsed="false">
      <c r="A127" s="10"/>
      <c r="B127" s="10"/>
      <c r="C127" s="10"/>
      <c r="D127" s="10"/>
      <c r="E127" s="10"/>
      <c r="F127" s="10"/>
      <c r="G127" s="10"/>
      <c r="H127" s="28" t="str">
        <f aca="false">IF(AND(F127="",G127=""),"",F127+G127/8)</f>
        <v/>
      </c>
      <c r="I127" s="10"/>
      <c r="J127" s="10"/>
      <c r="K127" s="10"/>
      <c r="L127" s="10"/>
    </row>
    <row r="128" customFormat="false" ht="15" hidden="false" customHeight="false" outlineLevel="0" collapsed="false">
      <c r="A128" s="10"/>
      <c r="B128" s="10"/>
      <c r="C128" s="10"/>
      <c r="D128" s="10"/>
      <c r="E128" s="10"/>
      <c r="F128" s="10"/>
      <c r="G128" s="10"/>
      <c r="H128" s="28" t="str">
        <f aca="false">IF(AND(F128="",G128=""),"",F128+G128/8)</f>
        <v/>
      </c>
      <c r="I128" s="10"/>
      <c r="J128" s="10"/>
      <c r="K128" s="10"/>
      <c r="L128" s="10"/>
    </row>
    <row r="129" customFormat="false" ht="15" hidden="false" customHeight="false" outlineLevel="0" collapsed="false">
      <c r="A129" s="10"/>
      <c r="B129" s="10"/>
      <c r="C129" s="10"/>
      <c r="D129" s="10"/>
      <c r="E129" s="10"/>
      <c r="F129" s="10"/>
      <c r="G129" s="10"/>
      <c r="H129" s="28" t="str">
        <f aca="false">IF(AND(F129="",G129=""),"",F129+G129/8)</f>
        <v/>
      </c>
      <c r="I129" s="10"/>
      <c r="J129" s="10"/>
      <c r="K129" s="10"/>
      <c r="L129" s="10"/>
    </row>
    <row r="130" customFormat="false" ht="15" hidden="false" customHeight="false" outlineLevel="0" collapsed="false">
      <c r="A130" s="10"/>
      <c r="B130" s="10"/>
      <c r="C130" s="10"/>
      <c r="D130" s="10"/>
      <c r="E130" s="10"/>
      <c r="F130" s="10"/>
      <c r="G130" s="10"/>
      <c r="H130" s="28" t="str">
        <f aca="false">IF(AND(F130="",G130=""),"",F130+G130/8)</f>
        <v/>
      </c>
      <c r="I130" s="10"/>
      <c r="J130" s="10"/>
      <c r="K130" s="10"/>
      <c r="L130" s="10"/>
    </row>
    <row r="131" customFormat="false" ht="15" hidden="false" customHeight="false" outlineLevel="0" collapsed="false">
      <c r="A131" s="10"/>
      <c r="B131" s="10"/>
      <c r="C131" s="10"/>
      <c r="D131" s="10"/>
      <c r="E131" s="10"/>
      <c r="F131" s="10"/>
      <c r="G131" s="10"/>
      <c r="H131" s="28" t="str">
        <f aca="false">IF(AND(F131="",G131=""),"",F131+G131/8)</f>
        <v/>
      </c>
      <c r="I131" s="10"/>
      <c r="J131" s="10"/>
      <c r="K131" s="10"/>
      <c r="L131" s="10"/>
    </row>
    <row r="132" customFormat="false" ht="15" hidden="false" customHeight="false" outlineLevel="0" collapsed="false">
      <c r="A132" s="10"/>
      <c r="B132" s="10"/>
      <c r="C132" s="10"/>
      <c r="D132" s="10"/>
      <c r="E132" s="10"/>
      <c r="F132" s="10"/>
      <c r="G132" s="10"/>
      <c r="H132" s="28" t="str">
        <f aca="false">IF(AND(F132="",G132=""),"",F132+G132/8)</f>
        <v/>
      </c>
      <c r="I132" s="10"/>
      <c r="J132" s="10"/>
      <c r="K132" s="10"/>
      <c r="L132" s="10"/>
    </row>
    <row r="133" customFormat="false" ht="15" hidden="false" customHeight="false" outlineLevel="0" collapsed="false">
      <c r="A133" s="10"/>
      <c r="B133" s="10"/>
      <c r="C133" s="10"/>
      <c r="D133" s="10"/>
      <c r="E133" s="10"/>
      <c r="F133" s="10"/>
      <c r="G133" s="10"/>
      <c r="H133" s="28" t="str">
        <f aca="false">IF(AND(F133="",G133=""),"",F133+G133/8)</f>
        <v/>
      </c>
      <c r="I133" s="10"/>
      <c r="J133" s="10"/>
      <c r="K133" s="10"/>
      <c r="L133" s="10"/>
    </row>
    <row r="134" customFormat="false" ht="15" hidden="false" customHeight="false" outlineLevel="0" collapsed="false">
      <c r="A134" s="10"/>
      <c r="B134" s="10"/>
      <c r="C134" s="10"/>
      <c r="D134" s="10"/>
      <c r="E134" s="10"/>
      <c r="F134" s="10"/>
      <c r="G134" s="10"/>
      <c r="H134" s="28" t="str">
        <f aca="false">IF(AND(F134="",G134=""),"",F134+G134/8)</f>
        <v/>
      </c>
      <c r="I134" s="10"/>
      <c r="J134" s="10"/>
      <c r="K134" s="10"/>
      <c r="L134" s="10"/>
    </row>
    <row r="135" customFormat="false" ht="15" hidden="false" customHeight="false" outlineLevel="0" collapsed="false">
      <c r="A135" s="10"/>
      <c r="B135" s="10"/>
      <c r="C135" s="10"/>
      <c r="D135" s="10"/>
      <c r="E135" s="10"/>
      <c r="F135" s="10"/>
      <c r="G135" s="10"/>
      <c r="H135" s="28" t="str">
        <f aca="false">IF(AND(F135="",G135=""),"",F135+G135/8)</f>
        <v/>
      </c>
      <c r="I135" s="10"/>
      <c r="J135" s="10"/>
      <c r="K135" s="10"/>
      <c r="L135" s="10"/>
    </row>
    <row r="136" customFormat="false" ht="15" hidden="false" customHeight="false" outlineLevel="0" collapsed="false">
      <c r="A136" s="10"/>
      <c r="B136" s="10"/>
      <c r="C136" s="10"/>
      <c r="D136" s="10"/>
      <c r="E136" s="10"/>
      <c r="F136" s="10"/>
      <c r="G136" s="10"/>
      <c r="H136" s="28" t="str">
        <f aca="false">IF(AND(F136="",G136=""),"",F136+G136/8)</f>
        <v/>
      </c>
      <c r="I136" s="10"/>
      <c r="J136" s="10"/>
      <c r="K136" s="10"/>
      <c r="L136" s="10"/>
    </row>
    <row r="137" customFormat="false" ht="15" hidden="false" customHeight="false" outlineLevel="0" collapsed="false">
      <c r="A137" s="10"/>
      <c r="B137" s="10"/>
      <c r="C137" s="10"/>
      <c r="D137" s="10"/>
      <c r="E137" s="10"/>
      <c r="F137" s="10"/>
      <c r="G137" s="10"/>
      <c r="H137" s="28" t="str">
        <f aca="false">IF(AND(F137="",G137=""),"",F137+G137/8)</f>
        <v/>
      </c>
      <c r="I137" s="10"/>
      <c r="J137" s="10"/>
      <c r="K137" s="10"/>
      <c r="L137" s="10"/>
    </row>
    <row r="138" customFormat="false" ht="15" hidden="false" customHeight="false" outlineLevel="0" collapsed="false">
      <c r="A138" s="10"/>
      <c r="B138" s="10"/>
      <c r="C138" s="10"/>
      <c r="D138" s="10"/>
      <c r="E138" s="10"/>
      <c r="F138" s="10"/>
      <c r="G138" s="10"/>
      <c r="H138" s="28" t="str">
        <f aca="false">IF(AND(F138="",G138=""),"",F138+G138/8)</f>
        <v/>
      </c>
      <c r="I138" s="10"/>
      <c r="J138" s="10"/>
      <c r="K138" s="10"/>
      <c r="L138" s="10"/>
    </row>
    <row r="139" customFormat="false" ht="15" hidden="false" customHeight="false" outlineLevel="0" collapsed="false">
      <c r="A139" s="10"/>
      <c r="B139" s="10"/>
      <c r="C139" s="10"/>
      <c r="D139" s="10"/>
      <c r="E139" s="10"/>
      <c r="F139" s="10"/>
      <c r="G139" s="10"/>
      <c r="H139" s="28" t="str">
        <f aca="false">IF(AND(F139="",G139=""),"",F139+G139/8)</f>
        <v/>
      </c>
      <c r="I139" s="10"/>
      <c r="J139" s="10"/>
      <c r="K139" s="10"/>
      <c r="L139" s="10"/>
    </row>
    <row r="140" customFormat="false" ht="15" hidden="false" customHeight="false" outlineLevel="0" collapsed="false">
      <c r="A140" s="10"/>
      <c r="B140" s="10"/>
      <c r="C140" s="10"/>
      <c r="D140" s="10"/>
      <c r="E140" s="10"/>
      <c r="F140" s="10"/>
      <c r="G140" s="10"/>
      <c r="H140" s="28" t="str">
        <f aca="false">IF(AND(F140="",G140=""),"",F140+G140/8)</f>
        <v/>
      </c>
      <c r="I140" s="10"/>
      <c r="J140" s="10"/>
      <c r="K140" s="10"/>
      <c r="L140" s="10"/>
    </row>
    <row r="141" customFormat="false" ht="15" hidden="false" customHeight="false" outlineLevel="0" collapsed="false">
      <c r="A141" s="10"/>
      <c r="B141" s="10"/>
      <c r="C141" s="10"/>
      <c r="D141" s="10"/>
      <c r="E141" s="10"/>
      <c r="F141" s="10"/>
      <c r="G141" s="10"/>
      <c r="H141" s="28" t="str">
        <f aca="false">IF(AND(F141="",G141=""),"",F141+G141/8)</f>
        <v/>
      </c>
      <c r="I141" s="10"/>
      <c r="J141" s="10"/>
      <c r="K141" s="10"/>
      <c r="L141" s="10"/>
    </row>
    <row r="142" customFormat="false" ht="15" hidden="false" customHeight="false" outlineLevel="0" collapsed="false">
      <c r="A142" s="10"/>
      <c r="B142" s="10"/>
      <c r="C142" s="10"/>
      <c r="D142" s="10"/>
      <c r="E142" s="10"/>
      <c r="F142" s="10"/>
      <c r="G142" s="10"/>
      <c r="H142" s="28" t="str">
        <f aca="false">IF(AND(F142="",G142=""),"",F142+G142/8)</f>
        <v/>
      </c>
      <c r="I142" s="10"/>
      <c r="J142" s="10"/>
      <c r="K142" s="10"/>
      <c r="L142" s="10"/>
    </row>
    <row r="143" customFormat="false" ht="15" hidden="false" customHeight="false" outlineLevel="0" collapsed="false">
      <c r="A143" s="10"/>
      <c r="B143" s="10"/>
      <c r="C143" s="10"/>
      <c r="D143" s="10"/>
      <c r="E143" s="10"/>
      <c r="F143" s="10"/>
      <c r="G143" s="10"/>
      <c r="H143" s="28" t="str">
        <f aca="false">IF(AND(F143="",G143=""),"",F143+G143/8)</f>
        <v/>
      </c>
      <c r="I143" s="10"/>
      <c r="J143" s="10"/>
      <c r="K143" s="10"/>
      <c r="L143" s="10"/>
    </row>
    <row r="144" customFormat="false" ht="15" hidden="false" customHeight="false" outlineLevel="0" collapsed="false">
      <c r="A144" s="10"/>
      <c r="B144" s="10"/>
      <c r="C144" s="10"/>
      <c r="D144" s="10"/>
      <c r="E144" s="10"/>
      <c r="F144" s="10"/>
      <c r="G144" s="10"/>
      <c r="H144" s="28" t="str">
        <f aca="false">IF(AND(F144="",G144=""),"",F144+G144/8)</f>
        <v/>
      </c>
      <c r="I144" s="10"/>
      <c r="J144" s="10"/>
      <c r="K144" s="10"/>
      <c r="L144" s="10"/>
    </row>
    <row r="145" customFormat="false" ht="15" hidden="false" customHeight="false" outlineLevel="0" collapsed="false">
      <c r="A145" s="10"/>
      <c r="B145" s="10"/>
      <c r="C145" s="10"/>
      <c r="D145" s="10"/>
      <c r="E145" s="10"/>
      <c r="F145" s="10"/>
      <c r="G145" s="10"/>
      <c r="H145" s="28" t="str">
        <f aca="false">IF(AND(F145="",G145=""),"",F145+G145/8)</f>
        <v/>
      </c>
      <c r="I145" s="10"/>
      <c r="J145" s="10"/>
      <c r="K145" s="10"/>
      <c r="L145" s="10"/>
    </row>
    <row r="146" customFormat="false" ht="15" hidden="false" customHeight="false" outlineLevel="0" collapsed="false">
      <c r="A146" s="10"/>
      <c r="B146" s="10"/>
      <c r="C146" s="10"/>
      <c r="D146" s="10"/>
      <c r="E146" s="10"/>
      <c r="F146" s="10"/>
      <c r="G146" s="10"/>
      <c r="H146" s="28" t="str">
        <f aca="false">IF(AND(F146="",G146=""),"",F146+G146/8)</f>
        <v/>
      </c>
      <c r="I146" s="10"/>
      <c r="J146" s="10"/>
      <c r="K146" s="10"/>
      <c r="L146" s="10"/>
    </row>
    <row r="147" customFormat="false" ht="15" hidden="false" customHeight="false" outlineLevel="0" collapsed="false">
      <c r="A147" s="10"/>
      <c r="B147" s="10"/>
      <c r="C147" s="10"/>
      <c r="D147" s="10"/>
      <c r="E147" s="10"/>
      <c r="F147" s="10"/>
      <c r="G147" s="10"/>
      <c r="H147" s="28" t="str">
        <f aca="false">IF(AND(F147="",G147=""),"",F147+G147/8)</f>
        <v/>
      </c>
      <c r="I147" s="10"/>
      <c r="J147" s="10"/>
      <c r="K147" s="10"/>
      <c r="L147" s="10"/>
    </row>
    <row r="148" customFormat="false" ht="15" hidden="false" customHeight="false" outlineLevel="0" collapsed="false">
      <c r="A148" s="10"/>
      <c r="B148" s="10"/>
      <c r="C148" s="10"/>
      <c r="D148" s="10"/>
      <c r="E148" s="10"/>
      <c r="F148" s="10"/>
      <c r="G148" s="10"/>
      <c r="H148" s="28" t="str">
        <f aca="false">IF(AND(F148="",G148=""),"",F148+G148/8)</f>
        <v/>
      </c>
      <c r="I148" s="10"/>
      <c r="J148" s="10"/>
      <c r="K148" s="10"/>
      <c r="L148" s="10"/>
    </row>
    <row r="149" customFormat="false" ht="15" hidden="false" customHeight="false" outlineLevel="0" collapsed="false">
      <c r="A149" s="10"/>
      <c r="B149" s="10"/>
      <c r="C149" s="10"/>
      <c r="D149" s="10"/>
      <c r="E149" s="10"/>
      <c r="F149" s="10"/>
      <c r="G149" s="10"/>
      <c r="H149" s="28" t="str">
        <f aca="false">IF(AND(F149="",G149=""),"",F149+G149/8)</f>
        <v/>
      </c>
      <c r="I149" s="10"/>
      <c r="J149" s="10"/>
      <c r="K149" s="10"/>
      <c r="L149" s="10"/>
    </row>
    <row r="150" customFormat="false" ht="15" hidden="false" customHeight="false" outlineLevel="0" collapsed="false">
      <c r="A150" s="10"/>
      <c r="B150" s="10"/>
      <c r="C150" s="10"/>
      <c r="D150" s="10"/>
      <c r="E150" s="10"/>
      <c r="F150" s="10"/>
      <c r="G150" s="10"/>
      <c r="H150" s="28" t="str">
        <f aca="false">IF(AND(F150="",G150=""),"",F150+G150/8)</f>
        <v/>
      </c>
      <c r="I150" s="10"/>
      <c r="J150" s="10"/>
      <c r="K150" s="10"/>
      <c r="L150" s="10"/>
    </row>
    <row r="151" customFormat="false" ht="15" hidden="false" customHeight="false" outlineLevel="0" collapsed="false">
      <c r="A151" s="10"/>
      <c r="B151" s="10"/>
      <c r="C151" s="10"/>
      <c r="D151" s="10"/>
      <c r="E151" s="10"/>
      <c r="F151" s="10"/>
      <c r="G151" s="10"/>
      <c r="H151" s="28" t="str">
        <f aca="false">IF(AND(F151="",G151=""),"",F151+G151/8)</f>
        <v/>
      </c>
      <c r="I151" s="10"/>
      <c r="J151" s="10"/>
      <c r="K151" s="10"/>
      <c r="L151" s="10"/>
    </row>
    <row r="152" customFormat="false" ht="15" hidden="false" customHeight="false" outlineLevel="0" collapsed="false">
      <c r="A152" s="10"/>
      <c r="B152" s="10"/>
      <c r="C152" s="10"/>
      <c r="D152" s="10"/>
      <c r="E152" s="10"/>
      <c r="F152" s="10"/>
      <c r="G152" s="10"/>
      <c r="H152" s="28" t="str">
        <f aca="false">IF(AND(F152="",G152=""),"",F152+G152/8)</f>
        <v/>
      </c>
      <c r="I152" s="10"/>
      <c r="J152" s="10"/>
      <c r="K152" s="10"/>
      <c r="L152" s="10"/>
    </row>
    <row r="153" customFormat="false" ht="15" hidden="false" customHeight="false" outlineLevel="0" collapsed="false">
      <c r="A153" s="10"/>
      <c r="B153" s="10"/>
      <c r="C153" s="10"/>
      <c r="D153" s="10"/>
      <c r="E153" s="10"/>
      <c r="F153" s="10"/>
      <c r="G153" s="10"/>
      <c r="H153" s="28" t="str">
        <f aca="false">IF(AND(F153="",G153=""),"",F153+G153/8)</f>
        <v/>
      </c>
      <c r="I153" s="10"/>
      <c r="J153" s="10"/>
      <c r="K153" s="10"/>
      <c r="L153" s="10"/>
    </row>
    <row r="154" customFormat="false" ht="15" hidden="false" customHeight="false" outlineLevel="0" collapsed="false">
      <c r="A154" s="10"/>
      <c r="B154" s="10"/>
      <c r="C154" s="10"/>
      <c r="D154" s="10"/>
      <c r="E154" s="10"/>
      <c r="F154" s="10"/>
      <c r="G154" s="10"/>
      <c r="H154" s="28" t="str">
        <f aca="false">IF(AND(F154="",G154=""),"",F154+G154/8)</f>
        <v/>
      </c>
      <c r="I154" s="10"/>
      <c r="J154" s="10"/>
      <c r="K154" s="10"/>
      <c r="L154" s="10"/>
    </row>
    <row r="155" customFormat="false" ht="15" hidden="false" customHeight="false" outlineLevel="0" collapsed="false">
      <c r="A155" s="10"/>
      <c r="B155" s="10"/>
      <c r="C155" s="10"/>
      <c r="D155" s="10"/>
      <c r="E155" s="10"/>
      <c r="F155" s="10"/>
      <c r="G155" s="10"/>
      <c r="H155" s="28" t="str">
        <f aca="false">IF(AND(F155="",G155=""),"",F155+G155/8)</f>
        <v/>
      </c>
      <c r="I155" s="10"/>
      <c r="J155" s="10"/>
      <c r="K155" s="10"/>
      <c r="L155" s="10"/>
    </row>
    <row r="157" customFormat="false" ht="15" hidden="false" customHeight="false" outlineLevel="0" collapsed="false">
      <c r="E157" s="9" t="s">
        <v>232</v>
      </c>
      <c r="H157" s="29" t="n">
        <f aca="false">SUM(H6:H155)</f>
        <v>1.375</v>
      </c>
    </row>
    <row r="158" customFormat="false" ht="15" hidden="false" customHeight="false" outlineLevel="0" collapsed="false">
      <c r="E158" s="9" t="s">
        <v>233</v>
      </c>
      <c r="H158" s="30" t="n">
        <f aca="false">COUNTA(A6:A155)</f>
        <v>1</v>
      </c>
    </row>
    <row r="160" customFormat="false" ht="15" hidden="false" customHeight="false" outlineLevel="0" collapsed="false">
      <c r="E160" s="9" t="s">
        <v>234</v>
      </c>
      <c r="H160" s="22" t="n">
        <v>5</v>
      </c>
      <c r="I160" s="11" t="s">
        <v>235</v>
      </c>
    </row>
    <row r="161" customFormat="false" ht="15" hidden="false" customHeight="false" outlineLevel="0" collapsed="false">
      <c r="E161" s="9" t="s">
        <v>236</v>
      </c>
      <c r="H161" s="31" t="n">
        <v>0.1</v>
      </c>
    </row>
    <row r="162" customFormat="false" ht="15" hidden="false" customHeight="false" outlineLevel="0" collapsed="false">
      <c r="E162" s="9" t="s">
        <v>237</v>
      </c>
      <c r="H162" s="32" t="n">
        <f aca="false">IF(H160=0,0,ROUNDUP(H157/H160*(1+H161),0))</f>
        <v>1</v>
      </c>
    </row>
  </sheetData>
  <dataValidations count="3">
    <dataValidation allowBlank="true" errorStyle="stop" operator="between" showDropDown="false" showErrorMessage="false" showInputMessage="false" sqref="B6:B155" type="list">
      <formula1>"INT,EXT,INT/EXT"</formula1>
      <formula2>0</formula2>
    </dataValidation>
    <dataValidation allowBlank="true" errorStyle="stop" operator="between" showDropDown="false" showErrorMessage="false" showInputMessage="false" sqref="C6:C155" type="list">
      <formula1>"DAY,NIGHT,DAWN,DUSK"</formula1>
      <formula2>0</formula2>
    </dataValidation>
    <dataValidation allowBlank="true" errorStyle="stop" operator="between" showDropDown="false" showErrorMessage="false" showInputMessage="false" sqref="G6:G155" type="whole">
      <formula1>0</formula1>
      <formula2>7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4C5C"/>
    <pageSetUpPr fitToPage="true"/>
  </sheetPr>
  <dimension ref="A1:N1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2"/>
    <col collapsed="false" customWidth="true" hidden="false" outlineLevel="0" max="3" min="3" style="0" width="8"/>
    <col collapsed="false" customWidth="true" hidden="false" outlineLevel="0" max="4" min="4" style="0" width="24"/>
    <col collapsed="false" customWidth="true" hidden="false" outlineLevel="0" max="5" min="5" style="0" width="11"/>
    <col collapsed="false" customWidth="true" hidden="false" outlineLevel="0" max="6" min="6" style="0" width="8"/>
    <col collapsed="false" customWidth="true" hidden="false" outlineLevel="0" max="7" min="7" style="0" width="10"/>
    <col collapsed="false" customWidth="true" hidden="false" outlineLevel="0" max="9" min="8" style="0" width="11"/>
    <col collapsed="false" customWidth="true" hidden="false" outlineLevel="0" max="10" min="10" style="0" width="10"/>
    <col collapsed="false" customWidth="true" hidden="false" outlineLevel="0" max="13" min="11" style="0" width="11"/>
    <col collapsed="false" customWidth="true" hidden="false" outlineLevel="0" max="14" min="14" style="0" width="30"/>
  </cols>
  <sheetData>
    <row r="1" customFormat="false" ht="19.7" hidden="false" customHeight="false" outlineLevel="0" collapsed="false">
      <c r="A1" s="1" t="s">
        <v>238</v>
      </c>
    </row>
    <row r="2" customFormat="false" ht="15" hidden="false" customHeight="false" outlineLevel="0" collapsed="false">
      <c r="A2" s="2" t="s">
        <v>239</v>
      </c>
    </row>
    <row r="3" customFormat="false" ht="3.75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5" customFormat="false" ht="30" hidden="false" customHeight="true" outlineLevel="0" collapsed="false">
      <c r="A5" s="12" t="s">
        <v>240</v>
      </c>
      <c r="B5" s="12" t="s">
        <v>200</v>
      </c>
      <c r="C5" s="12" t="s">
        <v>241</v>
      </c>
      <c r="D5" s="12" t="s">
        <v>242</v>
      </c>
      <c r="E5" s="12" t="s">
        <v>220</v>
      </c>
      <c r="F5" s="12" t="s">
        <v>243</v>
      </c>
      <c r="G5" s="12" t="s">
        <v>244</v>
      </c>
      <c r="H5" s="12" t="s">
        <v>245</v>
      </c>
      <c r="I5" s="12" t="s">
        <v>246</v>
      </c>
      <c r="J5" s="12" t="s">
        <v>247</v>
      </c>
      <c r="K5" s="12" t="s">
        <v>248</v>
      </c>
      <c r="L5" s="12" t="s">
        <v>249</v>
      </c>
      <c r="M5" s="12" t="s">
        <v>250</v>
      </c>
      <c r="N5" s="12" t="s">
        <v>84</v>
      </c>
    </row>
    <row r="6" customFormat="false" ht="15" hidden="false" customHeight="false" outlineLevel="0" collapsed="false">
      <c r="A6" s="10" t="n">
        <v>1</v>
      </c>
      <c r="B6" s="10" t="s">
        <v>251</v>
      </c>
      <c r="C6" s="10" t="s">
        <v>224</v>
      </c>
      <c r="D6" s="10" t="s">
        <v>227</v>
      </c>
      <c r="E6" s="10" t="s">
        <v>229</v>
      </c>
      <c r="F6" s="33" t="n">
        <v>1.375</v>
      </c>
      <c r="G6" s="10" t="s">
        <v>226</v>
      </c>
      <c r="H6" s="10" t="n">
        <v>45</v>
      </c>
      <c r="I6" s="10" t="n">
        <v>90</v>
      </c>
      <c r="J6" s="34" t="n">
        <f aca="false">IF(AND(H6="",I6=""),"",(H6+I6)/60)</f>
        <v>2.25</v>
      </c>
      <c r="K6" s="10" t="s">
        <v>252</v>
      </c>
      <c r="L6" s="10" t="s">
        <v>253</v>
      </c>
      <c r="M6" s="10" t="s">
        <v>254</v>
      </c>
      <c r="N6" s="10" t="s">
        <v>255</v>
      </c>
    </row>
    <row r="7" customFormat="false" ht="15" hidden="false" customHeight="false" outlineLevel="0" collapsed="false">
      <c r="A7" s="10"/>
      <c r="B7" s="10"/>
      <c r="C7" s="10"/>
      <c r="D7" s="10"/>
      <c r="E7" s="10"/>
      <c r="F7" s="33"/>
      <c r="G7" s="10"/>
      <c r="H7" s="10"/>
      <c r="I7" s="10"/>
      <c r="J7" s="34" t="str">
        <f aca="false">IF(AND(H7="",I7=""),"",(H7+I7)/60)</f>
        <v/>
      </c>
      <c r="K7" s="10"/>
      <c r="L7" s="10"/>
      <c r="M7" s="10"/>
      <c r="N7" s="10"/>
    </row>
    <row r="8" customFormat="false" ht="15" hidden="false" customHeight="false" outlineLevel="0" collapsed="false">
      <c r="A8" s="10"/>
      <c r="B8" s="10"/>
      <c r="C8" s="10"/>
      <c r="D8" s="10"/>
      <c r="E8" s="10"/>
      <c r="F8" s="33"/>
      <c r="G8" s="10"/>
      <c r="H8" s="10"/>
      <c r="I8" s="10"/>
      <c r="J8" s="34" t="str">
        <f aca="false">IF(AND(H8="",I8=""),"",(H8+I8)/60)</f>
        <v/>
      </c>
      <c r="K8" s="10"/>
      <c r="L8" s="10"/>
      <c r="M8" s="10"/>
      <c r="N8" s="10"/>
    </row>
    <row r="9" customFormat="false" ht="15" hidden="false" customHeight="false" outlineLevel="0" collapsed="false">
      <c r="A9" s="10"/>
      <c r="B9" s="10"/>
      <c r="C9" s="10"/>
      <c r="D9" s="10"/>
      <c r="E9" s="10"/>
      <c r="F9" s="33"/>
      <c r="G9" s="10"/>
      <c r="H9" s="10"/>
      <c r="I9" s="10"/>
      <c r="J9" s="34" t="str">
        <f aca="false">IF(AND(H9="",I9=""),"",(H9+I9)/60)</f>
        <v/>
      </c>
      <c r="K9" s="10"/>
      <c r="L9" s="10"/>
      <c r="M9" s="10"/>
      <c r="N9" s="10"/>
    </row>
    <row r="10" customFormat="false" ht="15" hidden="false" customHeight="false" outlineLevel="0" collapsed="false">
      <c r="A10" s="10"/>
      <c r="B10" s="10"/>
      <c r="C10" s="10"/>
      <c r="D10" s="10"/>
      <c r="E10" s="10"/>
      <c r="F10" s="33"/>
      <c r="G10" s="10"/>
      <c r="H10" s="10"/>
      <c r="I10" s="10"/>
      <c r="J10" s="34" t="str">
        <f aca="false">IF(AND(H10="",I10=""),"",(H10+I10)/60)</f>
        <v/>
      </c>
      <c r="K10" s="10"/>
      <c r="L10" s="10"/>
      <c r="M10" s="10"/>
      <c r="N10" s="10"/>
    </row>
    <row r="11" customFormat="false" ht="15" hidden="false" customHeight="false" outlineLevel="0" collapsed="false">
      <c r="A11" s="10"/>
      <c r="B11" s="10"/>
      <c r="C11" s="10"/>
      <c r="D11" s="10"/>
      <c r="E11" s="10"/>
      <c r="F11" s="33"/>
      <c r="G11" s="10"/>
      <c r="H11" s="10"/>
      <c r="I11" s="10"/>
      <c r="J11" s="34" t="str">
        <f aca="false">IF(AND(H11="",I11=""),"",(H11+I11)/60)</f>
        <v/>
      </c>
      <c r="K11" s="10"/>
      <c r="L11" s="10"/>
      <c r="M11" s="10"/>
      <c r="N11" s="10"/>
    </row>
    <row r="12" customFormat="false" ht="15" hidden="false" customHeight="false" outlineLevel="0" collapsed="false">
      <c r="A12" s="10"/>
      <c r="B12" s="10"/>
      <c r="C12" s="10"/>
      <c r="D12" s="10"/>
      <c r="E12" s="10"/>
      <c r="F12" s="33"/>
      <c r="G12" s="10"/>
      <c r="H12" s="10"/>
      <c r="I12" s="10"/>
      <c r="J12" s="34" t="str">
        <f aca="false">IF(AND(H12="",I12=""),"",(H12+I12)/60)</f>
        <v/>
      </c>
      <c r="K12" s="10"/>
      <c r="L12" s="10"/>
      <c r="M12" s="10"/>
      <c r="N12" s="10"/>
    </row>
    <row r="13" customFormat="false" ht="15" hidden="false" customHeight="false" outlineLevel="0" collapsed="false">
      <c r="A13" s="10"/>
      <c r="B13" s="10"/>
      <c r="C13" s="10"/>
      <c r="D13" s="10"/>
      <c r="E13" s="10"/>
      <c r="F13" s="33"/>
      <c r="G13" s="10"/>
      <c r="H13" s="10"/>
      <c r="I13" s="10"/>
      <c r="J13" s="34" t="str">
        <f aca="false">IF(AND(H13="",I13=""),"",(H13+I13)/60)</f>
        <v/>
      </c>
      <c r="K13" s="10"/>
      <c r="L13" s="10"/>
      <c r="M13" s="10"/>
      <c r="N13" s="10"/>
    </row>
    <row r="14" customFormat="false" ht="15" hidden="false" customHeight="false" outlineLevel="0" collapsed="false">
      <c r="A14" s="10"/>
      <c r="B14" s="10"/>
      <c r="C14" s="10"/>
      <c r="D14" s="10"/>
      <c r="E14" s="10"/>
      <c r="F14" s="33"/>
      <c r="G14" s="10"/>
      <c r="H14" s="10"/>
      <c r="I14" s="10"/>
      <c r="J14" s="34" t="str">
        <f aca="false">IF(AND(H14="",I14=""),"",(H14+I14)/60)</f>
        <v/>
      </c>
      <c r="K14" s="10"/>
      <c r="L14" s="10"/>
      <c r="M14" s="10"/>
      <c r="N14" s="10"/>
    </row>
    <row r="15" customFormat="false" ht="15" hidden="false" customHeight="false" outlineLevel="0" collapsed="false">
      <c r="A15" s="10"/>
      <c r="B15" s="10"/>
      <c r="C15" s="10"/>
      <c r="D15" s="10"/>
      <c r="E15" s="10"/>
      <c r="F15" s="33"/>
      <c r="G15" s="10"/>
      <c r="H15" s="10"/>
      <c r="I15" s="10"/>
      <c r="J15" s="34" t="str">
        <f aca="false">IF(AND(H15="",I15=""),"",(H15+I15)/60)</f>
        <v/>
      </c>
      <c r="K15" s="10"/>
      <c r="L15" s="10"/>
      <c r="M15" s="10"/>
      <c r="N15" s="10"/>
    </row>
    <row r="16" customFormat="false" ht="15" hidden="false" customHeight="false" outlineLevel="0" collapsed="false">
      <c r="A16" s="10"/>
      <c r="B16" s="10"/>
      <c r="C16" s="10"/>
      <c r="D16" s="10"/>
      <c r="E16" s="10"/>
      <c r="F16" s="33"/>
      <c r="G16" s="10"/>
      <c r="H16" s="10"/>
      <c r="I16" s="10"/>
      <c r="J16" s="34" t="str">
        <f aca="false">IF(AND(H16="",I16=""),"",(H16+I16)/60)</f>
        <v/>
      </c>
      <c r="K16" s="10"/>
      <c r="L16" s="10"/>
      <c r="M16" s="10"/>
      <c r="N16" s="10"/>
    </row>
    <row r="17" customFormat="false" ht="15" hidden="false" customHeight="false" outlineLevel="0" collapsed="false">
      <c r="A17" s="10"/>
      <c r="B17" s="10"/>
      <c r="C17" s="10"/>
      <c r="D17" s="10"/>
      <c r="E17" s="10"/>
      <c r="F17" s="33"/>
      <c r="G17" s="10"/>
      <c r="H17" s="10"/>
      <c r="I17" s="10"/>
      <c r="J17" s="34" t="str">
        <f aca="false">IF(AND(H17="",I17=""),"",(H17+I17)/60)</f>
        <v/>
      </c>
      <c r="K17" s="10"/>
      <c r="L17" s="10"/>
      <c r="M17" s="10"/>
      <c r="N17" s="10"/>
    </row>
    <row r="18" customFormat="false" ht="15" hidden="false" customHeight="false" outlineLevel="0" collapsed="false">
      <c r="A18" s="10"/>
      <c r="B18" s="10"/>
      <c r="C18" s="10"/>
      <c r="D18" s="10"/>
      <c r="E18" s="10"/>
      <c r="F18" s="33"/>
      <c r="G18" s="10"/>
      <c r="H18" s="10"/>
      <c r="I18" s="10"/>
      <c r="J18" s="34" t="str">
        <f aca="false">IF(AND(H18="",I18=""),"",(H18+I18)/60)</f>
        <v/>
      </c>
      <c r="K18" s="10"/>
      <c r="L18" s="10"/>
      <c r="M18" s="10"/>
      <c r="N18" s="10"/>
    </row>
    <row r="19" customFormat="false" ht="15" hidden="false" customHeight="false" outlineLevel="0" collapsed="false">
      <c r="A19" s="10"/>
      <c r="B19" s="10"/>
      <c r="C19" s="10"/>
      <c r="D19" s="10"/>
      <c r="E19" s="10"/>
      <c r="F19" s="33"/>
      <c r="G19" s="10"/>
      <c r="H19" s="10"/>
      <c r="I19" s="10"/>
      <c r="J19" s="34" t="str">
        <f aca="false">IF(AND(H19="",I19=""),"",(H19+I19)/60)</f>
        <v/>
      </c>
      <c r="K19" s="10"/>
      <c r="L19" s="10"/>
      <c r="M19" s="10"/>
      <c r="N19" s="10"/>
    </row>
    <row r="20" customFormat="false" ht="15" hidden="false" customHeight="false" outlineLevel="0" collapsed="false">
      <c r="A20" s="10"/>
      <c r="B20" s="10"/>
      <c r="C20" s="10"/>
      <c r="D20" s="10"/>
      <c r="E20" s="10"/>
      <c r="F20" s="33"/>
      <c r="G20" s="10"/>
      <c r="H20" s="10"/>
      <c r="I20" s="10"/>
      <c r="J20" s="34" t="str">
        <f aca="false">IF(AND(H20="",I20=""),"",(H20+I20)/60)</f>
        <v/>
      </c>
      <c r="K20" s="10"/>
      <c r="L20" s="10"/>
      <c r="M20" s="10"/>
      <c r="N20" s="10"/>
    </row>
    <row r="21" customFormat="false" ht="15" hidden="false" customHeight="false" outlineLevel="0" collapsed="false">
      <c r="A21" s="10"/>
      <c r="B21" s="10"/>
      <c r="C21" s="10"/>
      <c r="D21" s="10"/>
      <c r="E21" s="10"/>
      <c r="F21" s="33"/>
      <c r="G21" s="10"/>
      <c r="H21" s="10"/>
      <c r="I21" s="10"/>
      <c r="J21" s="34" t="str">
        <f aca="false">IF(AND(H21="",I21=""),"",(H21+I21)/60)</f>
        <v/>
      </c>
      <c r="K21" s="10"/>
      <c r="L21" s="10"/>
      <c r="M21" s="10"/>
      <c r="N21" s="10"/>
    </row>
    <row r="22" customFormat="false" ht="15" hidden="false" customHeight="false" outlineLevel="0" collapsed="false">
      <c r="A22" s="10"/>
      <c r="B22" s="10"/>
      <c r="C22" s="10"/>
      <c r="D22" s="10"/>
      <c r="E22" s="10"/>
      <c r="F22" s="33"/>
      <c r="G22" s="10"/>
      <c r="H22" s="10"/>
      <c r="I22" s="10"/>
      <c r="J22" s="34" t="str">
        <f aca="false">IF(AND(H22="",I22=""),"",(H22+I22)/60)</f>
        <v/>
      </c>
      <c r="K22" s="10"/>
      <c r="L22" s="10"/>
      <c r="M22" s="10"/>
      <c r="N22" s="10"/>
    </row>
    <row r="23" customFormat="false" ht="15" hidden="false" customHeight="false" outlineLevel="0" collapsed="false">
      <c r="A23" s="10"/>
      <c r="B23" s="10"/>
      <c r="C23" s="10"/>
      <c r="D23" s="10"/>
      <c r="E23" s="10"/>
      <c r="F23" s="33"/>
      <c r="G23" s="10"/>
      <c r="H23" s="10"/>
      <c r="I23" s="10"/>
      <c r="J23" s="34" t="str">
        <f aca="false">IF(AND(H23="",I23=""),"",(H23+I23)/60)</f>
        <v/>
      </c>
      <c r="K23" s="10"/>
      <c r="L23" s="10"/>
      <c r="M23" s="10"/>
      <c r="N23" s="10"/>
    </row>
    <row r="24" customFormat="false" ht="15" hidden="false" customHeight="false" outlineLevel="0" collapsed="false">
      <c r="A24" s="10"/>
      <c r="B24" s="10"/>
      <c r="C24" s="10"/>
      <c r="D24" s="10"/>
      <c r="E24" s="10"/>
      <c r="F24" s="33"/>
      <c r="G24" s="10"/>
      <c r="H24" s="10"/>
      <c r="I24" s="10"/>
      <c r="J24" s="34" t="str">
        <f aca="false">IF(AND(H24="",I24=""),"",(H24+I24)/60)</f>
        <v/>
      </c>
      <c r="K24" s="10"/>
      <c r="L24" s="10"/>
      <c r="M24" s="10"/>
      <c r="N24" s="10"/>
    </row>
    <row r="25" customFormat="false" ht="15" hidden="false" customHeight="false" outlineLevel="0" collapsed="false">
      <c r="A25" s="10"/>
      <c r="B25" s="10"/>
      <c r="C25" s="10"/>
      <c r="D25" s="10"/>
      <c r="E25" s="10"/>
      <c r="F25" s="33"/>
      <c r="G25" s="10"/>
      <c r="H25" s="10"/>
      <c r="I25" s="10"/>
      <c r="J25" s="34" t="str">
        <f aca="false">IF(AND(H25="",I25=""),"",(H25+I25)/60)</f>
        <v/>
      </c>
      <c r="K25" s="10"/>
      <c r="L25" s="10"/>
      <c r="M25" s="10"/>
      <c r="N25" s="10"/>
    </row>
    <row r="26" customFormat="false" ht="15" hidden="false" customHeight="false" outlineLevel="0" collapsed="false">
      <c r="A26" s="10"/>
      <c r="B26" s="10"/>
      <c r="C26" s="10"/>
      <c r="D26" s="10"/>
      <c r="E26" s="10"/>
      <c r="F26" s="33"/>
      <c r="G26" s="10"/>
      <c r="H26" s="10"/>
      <c r="I26" s="10"/>
      <c r="J26" s="34" t="str">
        <f aca="false">IF(AND(H26="",I26=""),"",(H26+I26)/60)</f>
        <v/>
      </c>
      <c r="K26" s="10"/>
      <c r="L26" s="10"/>
      <c r="M26" s="10"/>
      <c r="N26" s="10"/>
    </row>
    <row r="27" customFormat="false" ht="15" hidden="false" customHeight="false" outlineLevel="0" collapsed="false">
      <c r="A27" s="10"/>
      <c r="B27" s="10"/>
      <c r="C27" s="10"/>
      <c r="D27" s="10"/>
      <c r="E27" s="10"/>
      <c r="F27" s="33"/>
      <c r="G27" s="10"/>
      <c r="H27" s="10"/>
      <c r="I27" s="10"/>
      <c r="J27" s="34" t="str">
        <f aca="false">IF(AND(H27="",I27=""),"",(H27+I27)/60)</f>
        <v/>
      </c>
      <c r="K27" s="10"/>
      <c r="L27" s="10"/>
      <c r="M27" s="10"/>
      <c r="N27" s="10"/>
    </row>
    <row r="28" customFormat="false" ht="15" hidden="false" customHeight="false" outlineLevel="0" collapsed="false">
      <c r="A28" s="10"/>
      <c r="B28" s="10"/>
      <c r="C28" s="10"/>
      <c r="D28" s="10"/>
      <c r="E28" s="10"/>
      <c r="F28" s="33"/>
      <c r="G28" s="10"/>
      <c r="H28" s="10"/>
      <c r="I28" s="10"/>
      <c r="J28" s="34" t="str">
        <f aca="false">IF(AND(H28="",I28=""),"",(H28+I28)/60)</f>
        <v/>
      </c>
      <c r="K28" s="10"/>
      <c r="L28" s="10"/>
      <c r="M28" s="10"/>
      <c r="N28" s="10"/>
    </row>
    <row r="29" customFormat="false" ht="15" hidden="false" customHeight="false" outlineLevel="0" collapsed="false">
      <c r="A29" s="10"/>
      <c r="B29" s="10"/>
      <c r="C29" s="10"/>
      <c r="D29" s="10"/>
      <c r="E29" s="10"/>
      <c r="F29" s="33"/>
      <c r="G29" s="10"/>
      <c r="H29" s="10"/>
      <c r="I29" s="10"/>
      <c r="J29" s="34" t="str">
        <f aca="false">IF(AND(H29="",I29=""),"",(H29+I29)/60)</f>
        <v/>
      </c>
      <c r="K29" s="10"/>
      <c r="L29" s="10"/>
      <c r="M29" s="10"/>
      <c r="N29" s="10"/>
    </row>
    <row r="30" customFormat="false" ht="15" hidden="false" customHeight="false" outlineLevel="0" collapsed="false">
      <c r="A30" s="10"/>
      <c r="B30" s="10"/>
      <c r="C30" s="10"/>
      <c r="D30" s="10"/>
      <c r="E30" s="10"/>
      <c r="F30" s="33"/>
      <c r="G30" s="10"/>
      <c r="H30" s="10"/>
      <c r="I30" s="10"/>
      <c r="J30" s="34" t="str">
        <f aca="false">IF(AND(H30="",I30=""),"",(H30+I30)/60)</f>
        <v/>
      </c>
      <c r="K30" s="10"/>
      <c r="L30" s="10"/>
      <c r="M30" s="10"/>
      <c r="N30" s="10"/>
    </row>
    <row r="31" customFormat="false" ht="15" hidden="false" customHeight="false" outlineLevel="0" collapsed="false">
      <c r="A31" s="10"/>
      <c r="B31" s="10"/>
      <c r="C31" s="10"/>
      <c r="D31" s="10"/>
      <c r="E31" s="10"/>
      <c r="F31" s="33"/>
      <c r="G31" s="10"/>
      <c r="H31" s="10"/>
      <c r="I31" s="10"/>
      <c r="J31" s="34" t="str">
        <f aca="false">IF(AND(H31="",I31=""),"",(H31+I31)/60)</f>
        <v/>
      </c>
      <c r="K31" s="10"/>
      <c r="L31" s="10"/>
      <c r="M31" s="10"/>
      <c r="N31" s="10"/>
    </row>
    <row r="32" customFormat="false" ht="15" hidden="false" customHeight="false" outlineLevel="0" collapsed="false">
      <c r="A32" s="10"/>
      <c r="B32" s="10"/>
      <c r="C32" s="10"/>
      <c r="D32" s="10"/>
      <c r="E32" s="10"/>
      <c r="F32" s="33"/>
      <c r="G32" s="10"/>
      <c r="H32" s="10"/>
      <c r="I32" s="10"/>
      <c r="J32" s="34" t="str">
        <f aca="false">IF(AND(H32="",I32=""),"",(H32+I32)/60)</f>
        <v/>
      </c>
      <c r="K32" s="10"/>
      <c r="L32" s="10"/>
      <c r="M32" s="10"/>
      <c r="N32" s="10"/>
    </row>
    <row r="33" customFormat="false" ht="15" hidden="false" customHeight="false" outlineLevel="0" collapsed="false">
      <c r="A33" s="10"/>
      <c r="B33" s="10"/>
      <c r="C33" s="10"/>
      <c r="D33" s="10"/>
      <c r="E33" s="10"/>
      <c r="F33" s="33"/>
      <c r="G33" s="10"/>
      <c r="H33" s="10"/>
      <c r="I33" s="10"/>
      <c r="J33" s="34" t="str">
        <f aca="false">IF(AND(H33="",I33=""),"",(H33+I33)/60)</f>
        <v/>
      </c>
      <c r="K33" s="10"/>
      <c r="L33" s="10"/>
      <c r="M33" s="10"/>
      <c r="N33" s="10"/>
    </row>
    <row r="34" customFormat="false" ht="15" hidden="false" customHeight="false" outlineLevel="0" collapsed="false">
      <c r="A34" s="10"/>
      <c r="B34" s="10"/>
      <c r="C34" s="10"/>
      <c r="D34" s="10"/>
      <c r="E34" s="10"/>
      <c r="F34" s="33"/>
      <c r="G34" s="10"/>
      <c r="H34" s="10"/>
      <c r="I34" s="10"/>
      <c r="J34" s="34" t="str">
        <f aca="false">IF(AND(H34="",I34=""),"",(H34+I34)/60)</f>
        <v/>
      </c>
      <c r="K34" s="10"/>
      <c r="L34" s="10"/>
      <c r="M34" s="10"/>
      <c r="N34" s="10"/>
    </row>
    <row r="35" customFormat="false" ht="15" hidden="false" customHeight="false" outlineLevel="0" collapsed="false">
      <c r="A35" s="10"/>
      <c r="B35" s="10"/>
      <c r="C35" s="10"/>
      <c r="D35" s="10"/>
      <c r="E35" s="10"/>
      <c r="F35" s="33"/>
      <c r="G35" s="10"/>
      <c r="H35" s="10"/>
      <c r="I35" s="10"/>
      <c r="J35" s="34" t="str">
        <f aca="false">IF(AND(H35="",I35=""),"",(H35+I35)/60)</f>
        <v/>
      </c>
      <c r="K35" s="10"/>
      <c r="L35" s="10"/>
      <c r="M35" s="10"/>
      <c r="N35" s="10"/>
    </row>
    <row r="36" customFormat="false" ht="15" hidden="false" customHeight="false" outlineLevel="0" collapsed="false">
      <c r="A36" s="10"/>
      <c r="B36" s="10"/>
      <c r="C36" s="10"/>
      <c r="D36" s="10"/>
      <c r="E36" s="10"/>
      <c r="F36" s="33"/>
      <c r="G36" s="10"/>
      <c r="H36" s="10"/>
      <c r="I36" s="10"/>
      <c r="J36" s="34" t="str">
        <f aca="false">IF(AND(H36="",I36=""),"",(H36+I36)/60)</f>
        <v/>
      </c>
      <c r="K36" s="10"/>
      <c r="L36" s="10"/>
      <c r="M36" s="10"/>
      <c r="N36" s="10"/>
    </row>
    <row r="37" customFormat="false" ht="15" hidden="false" customHeight="false" outlineLevel="0" collapsed="false">
      <c r="A37" s="10"/>
      <c r="B37" s="10"/>
      <c r="C37" s="10"/>
      <c r="D37" s="10"/>
      <c r="E37" s="10"/>
      <c r="F37" s="33"/>
      <c r="G37" s="10"/>
      <c r="H37" s="10"/>
      <c r="I37" s="10"/>
      <c r="J37" s="34" t="str">
        <f aca="false">IF(AND(H37="",I37=""),"",(H37+I37)/60)</f>
        <v/>
      </c>
      <c r="K37" s="10"/>
      <c r="L37" s="10"/>
      <c r="M37" s="10"/>
      <c r="N37" s="10"/>
    </row>
    <row r="38" customFormat="false" ht="15" hidden="false" customHeight="false" outlineLevel="0" collapsed="false">
      <c r="A38" s="10"/>
      <c r="B38" s="10"/>
      <c r="C38" s="10"/>
      <c r="D38" s="10"/>
      <c r="E38" s="10"/>
      <c r="F38" s="33"/>
      <c r="G38" s="10"/>
      <c r="H38" s="10"/>
      <c r="I38" s="10"/>
      <c r="J38" s="34" t="str">
        <f aca="false">IF(AND(H38="",I38=""),"",(H38+I38)/60)</f>
        <v/>
      </c>
      <c r="K38" s="10"/>
      <c r="L38" s="10"/>
      <c r="M38" s="10"/>
      <c r="N38" s="10"/>
    </row>
    <row r="39" customFormat="false" ht="15" hidden="false" customHeight="false" outlineLevel="0" collapsed="false">
      <c r="A39" s="10"/>
      <c r="B39" s="10"/>
      <c r="C39" s="10"/>
      <c r="D39" s="10"/>
      <c r="E39" s="10"/>
      <c r="F39" s="33"/>
      <c r="G39" s="10"/>
      <c r="H39" s="10"/>
      <c r="I39" s="10"/>
      <c r="J39" s="34" t="str">
        <f aca="false">IF(AND(H39="",I39=""),"",(H39+I39)/60)</f>
        <v/>
      </c>
      <c r="K39" s="10"/>
      <c r="L39" s="10"/>
      <c r="M39" s="10"/>
      <c r="N39" s="10"/>
    </row>
    <row r="40" customFormat="false" ht="15" hidden="false" customHeight="false" outlineLevel="0" collapsed="false">
      <c r="A40" s="10"/>
      <c r="B40" s="10"/>
      <c r="C40" s="10"/>
      <c r="D40" s="10"/>
      <c r="E40" s="10"/>
      <c r="F40" s="33"/>
      <c r="G40" s="10"/>
      <c r="H40" s="10"/>
      <c r="I40" s="10"/>
      <c r="J40" s="34" t="str">
        <f aca="false">IF(AND(H40="",I40=""),"",(H40+I40)/60)</f>
        <v/>
      </c>
      <c r="K40" s="10"/>
      <c r="L40" s="10"/>
      <c r="M40" s="10"/>
      <c r="N40" s="10"/>
    </row>
    <row r="41" customFormat="false" ht="15" hidden="false" customHeight="false" outlineLevel="0" collapsed="false">
      <c r="A41" s="10"/>
      <c r="B41" s="10"/>
      <c r="C41" s="10"/>
      <c r="D41" s="10"/>
      <c r="E41" s="10"/>
      <c r="F41" s="33"/>
      <c r="G41" s="10"/>
      <c r="H41" s="10"/>
      <c r="I41" s="10"/>
      <c r="J41" s="34" t="str">
        <f aca="false">IF(AND(H41="",I41=""),"",(H41+I41)/60)</f>
        <v/>
      </c>
      <c r="K41" s="10"/>
      <c r="L41" s="10"/>
      <c r="M41" s="10"/>
      <c r="N41" s="10"/>
    </row>
    <row r="42" customFormat="false" ht="15" hidden="false" customHeight="false" outlineLevel="0" collapsed="false">
      <c r="A42" s="10"/>
      <c r="B42" s="10"/>
      <c r="C42" s="10"/>
      <c r="D42" s="10"/>
      <c r="E42" s="10"/>
      <c r="F42" s="33"/>
      <c r="G42" s="10"/>
      <c r="H42" s="10"/>
      <c r="I42" s="10"/>
      <c r="J42" s="34" t="str">
        <f aca="false">IF(AND(H42="",I42=""),"",(H42+I42)/60)</f>
        <v/>
      </c>
      <c r="K42" s="10"/>
      <c r="L42" s="10"/>
      <c r="M42" s="10"/>
      <c r="N42" s="10"/>
    </row>
    <row r="43" customFormat="false" ht="15" hidden="false" customHeight="false" outlineLevel="0" collapsed="false">
      <c r="A43" s="10"/>
      <c r="B43" s="10"/>
      <c r="C43" s="10"/>
      <c r="D43" s="10"/>
      <c r="E43" s="10"/>
      <c r="F43" s="33"/>
      <c r="G43" s="10"/>
      <c r="H43" s="10"/>
      <c r="I43" s="10"/>
      <c r="J43" s="34" t="str">
        <f aca="false">IF(AND(H43="",I43=""),"",(H43+I43)/60)</f>
        <v/>
      </c>
      <c r="K43" s="10"/>
      <c r="L43" s="10"/>
      <c r="M43" s="10"/>
      <c r="N43" s="10"/>
    </row>
    <row r="44" customFormat="false" ht="15" hidden="false" customHeight="false" outlineLevel="0" collapsed="false">
      <c r="A44" s="10"/>
      <c r="B44" s="10"/>
      <c r="C44" s="10"/>
      <c r="D44" s="10"/>
      <c r="E44" s="10"/>
      <c r="F44" s="33"/>
      <c r="G44" s="10"/>
      <c r="H44" s="10"/>
      <c r="I44" s="10"/>
      <c r="J44" s="34" t="str">
        <f aca="false">IF(AND(H44="",I44=""),"",(H44+I44)/60)</f>
        <v/>
      </c>
      <c r="K44" s="10"/>
      <c r="L44" s="10"/>
      <c r="M44" s="10"/>
      <c r="N44" s="10"/>
    </row>
    <row r="45" customFormat="false" ht="15" hidden="false" customHeight="false" outlineLevel="0" collapsed="false">
      <c r="A45" s="10"/>
      <c r="B45" s="10"/>
      <c r="C45" s="10"/>
      <c r="D45" s="10"/>
      <c r="E45" s="10"/>
      <c r="F45" s="33"/>
      <c r="G45" s="10"/>
      <c r="H45" s="10"/>
      <c r="I45" s="10"/>
      <c r="J45" s="34" t="str">
        <f aca="false">IF(AND(H45="",I45=""),"",(H45+I45)/60)</f>
        <v/>
      </c>
      <c r="K45" s="10"/>
      <c r="L45" s="10"/>
      <c r="M45" s="10"/>
      <c r="N45" s="10"/>
    </row>
    <row r="46" customFormat="false" ht="15" hidden="false" customHeight="false" outlineLevel="0" collapsed="false">
      <c r="A46" s="10"/>
      <c r="B46" s="10"/>
      <c r="C46" s="10"/>
      <c r="D46" s="10"/>
      <c r="E46" s="10"/>
      <c r="F46" s="33"/>
      <c r="G46" s="10"/>
      <c r="H46" s="10"/>
      <c r="I46" s="10"/>
      <c r="J46" s="34" t="str">
        <f aca="false">IF(AND(H46="",I46=""),"",(H46+I46)/60)</f>
        <v/>
      </c>
      <c r="K46" s="10"/>
      <c r="L46" s="10"/>
      <c r="M46" s="10"/>
      <c r="N46" s="10"/>
    </row>
    <row r="47" customFormat="false" ht="15" hidden="false" customHeight="false" outlineLevel="0" collapsed="false">
      <c r="A47" s="10"/>
      <c r="B47" s="10"/>
      <c r="C47" s="10"/>
      <c r="D47" s="10"/>
      <c r="E47" s="10"/>
      <c r="F47" s="33"/>
      <c r="G47" s="10"/>
      <c r="H47" s="10"/>
      <c r="I47" s="10"/>
      <c r="J47" s="34" t="str">
        <f aca="false">IF(AND(H47="",I47=""),"",(H47+I47)/60)</f>
        <v/>
      </c>
      <c r="K47" s="10"/>
      <c r="L47" s="10"/>
      <c r="M47" s="10"/>
      <c r="N47" s="10"/>
    </row>
    <row r="48" customFormat="false" ht="15" hidden="false" customHeight="false" outlineLevel="0" collapsed="false">
      <c r="A48" s="10"/>
      <c r="B48" s="10"/>
      <c r="C48" s="10"/>
      <c r="D48" s="10"/>
      <c r="E48" s="10"/>
      <c r="F48" s="33"/>
      <c r="G48" s="10"/>
      <c r="H48" s="10"/>
      <c r="I48" s="10"/>
      <c r="J48" s="34" t="str">
        <f aca="false">IF(AND(H48="",I48=""),"",(H48+I48)/60)</f>
        <v/>
      </c>
      <c r="K48" s="10"/>
      <c r="L48" s="10"/>
      <c r="M48" s="10"/>
      <c r="N48" s="10"/>
    </row>
    <row r="49" customFormat="false" ht="15" hidden="false" customHeight="false" outlineLevel="0" collapsed="false">
      <c r="A49" s="10"/>
      <c r="B49" s="10"/>
      <c r="C49" s="10"/>
      <c r="D49" s="10"/>
      <c r="E49" s="10"/>
      <c r="F49" s="33"/>
      <c r="G49" s="10"/>
      <c r="H49" s="10"/>
      <c r="I49" s="10"/>
      <c r="J49" s="34" t="str">
        <f aca="false">IF(AND(H49="",I49=""),"",(H49+I49)/60)</f>
        <v/>
      </c>
      <c r="K49" s="10"/>
      <c r="L49" s="10"/>
      <c r="M49" s="10"/>
      <c r="N49" s="10"/>
    </row>
    <row r="50" customFormat="false" ht="15" hidden="false" customHeight="false" outlineLevel="0" collapsed="false">
      <c r="A50" s="10"/>
      <c r="B50" s="10"/>
      <c r="C50" s="10"/>
      <c r="D50" s="10"/>
      <c r="E50" s="10"/>
      <c r="F50" s="33"/>
      <c r="G50" s="10"/>
      <c r="H50" s="10"/>
      <c r="I50" s="10"/>
      <c r="J50" s="34" t="str">
        <f aca="false">IF(AND(H50="",I50=""),"",(H50+I50)/60)</f>
        <v/>
      </c>
      <c r="K50" s="10"/>
      <c r="L50" s="10"/>
      <c r="M50" s="10"/>
      <c r="N50" s="10"/>
    </row>
    <row r="51" customFormat="false" ht="15" hidden="false" customHeight="false" outlineLevel="0" collapsed="false">
      <c r="A51" s="10"/>
      <c r="B51" s="10"/>
      <c r="C51" s="10"/>
      <c r="D51" s="10"/>
      <c r="E51" s="10"/>
      <c r="F51" s="33"/>
      <c r="G51" s="10"/>
      <c r="H51" s="10"/>
      <c r="I51" s="10"/>
      <c r="J51" s="34" t="str">
        <f aca="false">IF(AND(H51="",I51=""),"",(H51+I51)/60)</f>
        <v/>
      </c>
      <c r="K51" s="10"/>
      <c r="L51" s="10"/>
      <c r="M51" s="10"/>
      <c r="N51" s="10"/>
    </row>
    <row r="52" customFormat="false" ht="15" hidden="false" customHeight="false" outlineLevel="0" collapsed="false">
      <c r="A52" s="10"/>
      <c r="B52" s="10"/>
      <c r="C52" s="10"/>
      <c r="D52" s="10"/>
      <c r="E52" s="10"/>
      <c r="F52" s="33"/>
      <c r="G52" s="10"/>
      <c r="H52" s="10"/>
      <c r="I52" s="10"/>
      <c r="J52" s="34" t="str">
        <f aca="false">IF(AND(H52="",I52=""),"",(H52+I52)/60)</f>
        <v/>
      </c>
      <c r="K52" s="10"/>
      <c r="L52" s="10"/>
      <c r="M52" s="10"/>
      <c r="N52" s="10"/>
    </row>
    <row r="53" customFormat="false" ht="15" hidden="false" customHeight="false" outlineLevel="0" collapsed="false">
      <c r="A53" s="10"/>
      <c r="B53" s="10"/>
      <c r="C53" s="10"/>
      <c r="D53" s="10"/>
      <c r="E53" s="10"/>
      <c r="F53" s="33"/>
      <c r="G53" s="10"/>
      <c r="H53" s="10"/>
      <c r="I53" s="10"/>
      <c r="J53" s="34" t="str">
        <f aca="false">IF(AND(H53="",I53=""),"",(H53+I53)/60)</f>
        <v/>
      </c>
      <c r="K53" s="10"/>
      <c r="L53" s="10"/>
      <c r="M53" s="10"/>
      <c r="N53" s="10"/>
    </row>
    <row r="54" customFormat="false" ht="15" hidden="false" customHeight="false" outlineLevel="0" collapsed="false">
      <c r="A54" s="10"/>
      <c r="B54" s="10"/>
      <c r="C54" s="10"/>
      <c r="D54" s="10"/>
      <c r="E54" s="10"/>
      <c r="F54" s="33"/>
      <c r="G54" s="10"/>
      <c r="H54" s="10"/>
      <c r="I54" s="10"/>
      <c r="J54" s="34" t="str">
        <f aca="false">IF(AND(H54="",I54=""),"",(H54+I54)/60)</f>
        <v/>
      </c>
      <c r="K54" s="10"/>
      <c r="L54" s="10"/>
      <c r="M54" s="10"/>
      <c r="N54" s="10"/>
    </row>
    <row r="55" customFormat="false" ht="15" hidden="false" customHeight="false" outlineLevel="0" collapsed="false">
      <c r="A55" s="10"/>
      <c r="B55" s="10"/>
      <c r="C55" s="10"/>
      <c r="D55" s="10"/>
      <c r="E55" s="10"/>
      <c r="F55" s="33"/>
      <c r="G55" s="10"/>
      <c r="H55" s="10"/>
      <c r="I55" s="10"/>
      <c r="J55" s="34" t="str">
        <f aca="false">IF(AND(H55="",I55=""),"",(H55+I55)/60)</f>
        <v/>
      </c>
      <c r="K55" s="10"/>
      <c r="L55" s="10"/>
      <c r="M55" s="10"/>
      <c r="N55" s="10"/>
    </row>
    <row r="56" customFormat="false" ht="15" hidden="false" customHeight="false" outlineLevel="0" collapsed="false">
      <c r="A56" s="10"/>
      <c r="B56" s="10"/>
      <c r="C56" s="10"/>
      <c r="D56" s="10"/>
      <c r="E56" s="10"/>
      <c r="F56" s="33"/>
      <c r="G56" s="10"/>
      <c r="H56" s="10"/>
      <c r="I56" s="10"/>
      <c r="J56" s="34" t="str">
        <f aca="false">IF(AND(H56="",I56=""),"",(H56+I56)/60)</f>
        <v/>
      </c>
      <c r="K56" s="10"/>
      <c r="L56" s="10"/>
      <c r="M56" s="10"/>
      <c r="N56" s="10"/>
    </row>
    <row r="57" customFormat="false" ht="15" hidden="false" customHeight="false" outlineLevel="0" collapsed="false">
      <c r="A57" s="10"/>
      <c r="B57" s="10"/>
      <c r="C57" s="10"/>
      <c r="D57" s="10"/>
      <c r="E57" s="10"/>
      <c r="F57" s="33"/>
      <c r="G57" s="10"/>
      <c r="H57" s="10"/>
      <c r="I57" s="10"/>
      <c r="J57" s="34" t="str">
        <f aca="false">IF(AND(H57="",I57=""),"",(H57+I57)/60)</f>
        <v/>
      </c>
      <c r="K57" s="10"/>
      <c r="L57" s="10"/>
      <c r="M57" s="10"/>
      <c r="N57" s="10"/>
    </row>
    <row r="58" customFormat="false" ht="15" hidden="false" customHeight="false" outlineLevel="0" collapsed="false">
      <c r="A58" s="10"/>
      <c r="B58" s="10"/>
      <c r="C58" s="10"/>
      <c r="D58" s="10"/>
      <c r="E58" s="10"/>
      <c r="F58" s="33"/>
      <c r="G58" s="10"/>
      <c r="H58" s="10"/>
      <c r="I58" s="10"/>
      <c r="J58" s="34" t="str">
        <f aca="false">IF(AND(H58="",I58=""),"",(H58+I58)/60)</f>
        <v/>
      </c>
      <c r="K58" s="10"/>
      <c r="L58" s="10"/>
      <c r="M58" s="10"/>
      <c r="N58" s="10"/>
    </row>
    <row r="59" customFormat="false" ht="15" hidden="false" customHeight="false" outlineLevel="0" collapsed="false">
      <c r="A59" s="10"/>
      <c r="B59" s="10"/>
      <c r="C59" s="10"/>
      <c r="D59" s="10"/>
      <c r="E59" s="10"/>
      <c r="F59" s="33"/>
      <c r="G59" s="10"/>
      <c r="H59" s="10"/>
      <c r="I59" s="10"/>
      <c r="J59" s="34" t="str">
        <f aca="false">IF(AND(H59="",I59=""),"",(H59+I59)/60)</f>
        <v/>
      </c>
      <c r="K59" s="10"/>
      <c r="L59" s="10"/>
      <c r="M59" s="10"/>
      <c r="N59" s="10"/>
    </row>
    <row r="60" customFormat="false" ht="15" hidden="false" customHeight="false" outlineLevel="0" collapsed="false">
      <c r="A60" s="10"/>
      <c r="B60" s="10"/>
      <c r="C60" s="10"/>
      <c r="D60" s="10"/>
      <c r="E60" s="10"/>
      <c r="F60" s="33"/>
      <c r="G60" s="10"/>
      <c r="H60" s="10"/>
      <c r="I60" s="10"/>
      <c r="J60" s="34" t="str">
        <f aca="false">IF(AND(H60="",I60=""),"",(H60+I60)/60)</f>
        <v/>
      </c>
      <c r="K60" s="10"/>
      <c r="L60" s="10"/>
      <c r="M60" s="10"/>
      <c r="N60" s="10"/>
    </row>
    <row r="61" customFormat="false" ht="15" hidden="false" customHeight="false" outlineLevel="0" collapsed="false">
      <c r="A61" s="10"/>
      <c r="B61" s="10"/>
      <c r="C61" s="10"/>
      <c r="D61" s="10"/>
      <c r="E61" s="10"/>
      <c r="F61" s="33"/>
      <c r="G61" s="10"/>
      <c r="H61" s="10"/>
      <c r="I61" s="10"/>
      <c r="J61" s="34" t="str">
        <f aca="false">IF(AND(H61="",I61=""),"",(H61+I61)/60)</f>
        <v/>
      </c>
      <c r="K61" s="10"/>
      <c r="L61" s="10"/>
      <c r="M61" s="10"/>
      <c r="N61" s="10"/>
    </row>
    <row r="62" customFormat="false" ht="15" hidden="false" customHeight="false" outlineLevel="0" collapsed="false">
      <c r="A62" s="10"/>
      <c r="B62" s="10"/>
      <c r="C62" s="10"/>
      <c r="D62" s="10"/>
      <c r="E62" s="10"/>
      <c r="F62" s="33"/>
      <c r="G62" s="10"/>
      <c r="H62" s="10"/>
      <c r="I62" s="10"/>
      <c r="J62" s="34" t="str">
        <f aca="false">IF(AND(H62="",I62=""),"",(H62+I62)/60)</f>
        <v/>
      </c>
      <c r="K62" s="10"/>
      <c r="L62" s="10"/>
      <c r="M62" s="10"/>
      <c r="N62" s="10"/>
    </row>
    <row r="63" customFormat="false" ht="15" hidden="false" customHeight="false" outlineLevel="0" collapsed="false">
      <c r="A63" s="10"/>
      <c r="B63" s="10"/>
      <c r="C63" s="10"/>
      <c r="D63" s="10"/>
      <c r="E63" s="10"/>
      <c r="F63" s="33"/>
      <c r="G63" s="10"/>
      <c r="H63" s="10"/>
      <c r="I63" s="10"/>
      <c r="J63" s="34" t="str">
        <f aca="false">IF(AND(H63="",I63=""),"",(H63+I63)/60)</f>
        <v/>
      </c>
      <c r="K63" s="10"/>
      <c r="L63" s="10"/>
      <c r="M63" s="10"/>
      <c r="N63" s="10"/>
    </row>
    <row r="64" customFormat="false" ht="15" hidden="false" customHeight="false" outlineLevel="0" collapsed="false">
      <c r="A64" s="10"/>
      <c r="B64" s="10"/>
      <c r="C64" s="10"/>
      <c r="D64" s="10"/>
      <c r="E64" s="10"/>
      <c r="F64" s="33"/>
      <c r="G64" s="10"/>
      <c r="H64" s="10"/>
      <c r="I64" s="10"/>
      <c r="J64" s="34" t="str">
        <f aca="false">IF(AND(H64="",I64=""),"",(H64+I64)/60)</f>
        <v/>
      </c>
      <c r="K64" s="10"/>
      <c r="L64" s="10"/>
      <c r="M64" s="10"/>
      <c r="N64" s="10"/>
    </row>
    <row r="65" customFormat="false" ht="15" hidden="false" customHeight="false" outlineLevel="0" collapsed="false">
      <c r="A65" s="10"/>
      <c r="B65" s="10"/>
      <c r="C65" s="10"/>
      <c r="D65" s="10"/>
      <c r="E65" s="10"/>
      <c r="F65" s="33"/>
      <c r="G65" s="10"/>
      <c r="H65" s="10"/>
      <c r="I65" s="10"/>
      <c r="J65" s="34" t="str">
        <f aca="false">IF(AND(H65="",I65=""),"",(H65+I65)/60)</f>
        <v/>
      </c>
      <c r="K65" s="10"/>
      <c r="L65" s="10"/>
      <c r="M65" s="10"/>
      <c r="N65" s="10"/>
    </row>
    <row r="66" customFormat="false" ht="15" hidden="false" customHeight="false" outlineLevel="0" collapsed="false">
      <c r="A66" s="10"/>
      <c r="B66" s="10"/>
      <c r="C66" s="10"/>
      <c r="D66" s="10"/>
      <c r="E66" s="10"/>
      <c r="F66" s="33"/>
      <c r="G66" s="10"/>
      <c r="H66" s="10"/>
      <c r="I66" s="10"/>
      <c r="J66" s="34" t="str">
        <f aca="false">IF(AND(H66="",I66=""),"",(H66+I66)/60)</f>
        <v/>
      </c>
      <c r="K66" s="10"/>
      <c r="L66" s="10"/>
      <c r="M66" s="10"/>
      <c r="N66" s="10"/>
    </row>
    <row r="67" customFormat="false" ht="15" hidden="false" customHeight="false" outlineLevel="0" collapsed="false">
      <c r="A67" s="10"/>
      <c r="B67" s="10"/>
      <c r="C67" s="10"/>
      <c r="D67" s="10"/>
      <c r="E67" s="10"/>
      <c r="F67" s="33"/>
      <c r="G67" s="10"/>
      <c r="H67" s="10"/>
      <c r="I67" s="10"/>
      <c r="J67" s="34" t="str">
        <f aca="false">IF(AND(H67="",I67=""),"",(H67+I67)/60)</f>
        <v/>
      </c>
      <c r="K67" s="10"/>
      <c r="L67" s="10"/>
      <c r="M67" s="10"/>
      <c r="N67" s="10"/>
    </row>
    <row r="68" customFormat="false" ht="15" hidden="false" customHeight="false" outlineLevel="0" collapsed="false">
      <c r="A68" s="10"/>
      <c r="B68" s="10"/>
      <c r="C68" s="10"/>
      <c r="D68" s="10"/>
      <c r="E68" s="10"/>
      <c r="F68" s="33"/>
      <c r="G68" s="10"/>
      <c r="H68" s="10"/>
      <c r="I68" s="10"/>
      <c r="J68" s="34" t="str">
        <f aca="false">IF(AND(H68="",I68=""),"",(H68+I68)/60)</f>
        <v/>
      </c>
      <c r="K68" s="10"/>
      <c r="L68" s="10"/>
      <c r="M68" s="10"/>
      <c r="N68" s="10"/>
    </row>
    <row r="69" customFormat="false" ht="15" hidden="false" customHeight="false" outlineLevel="0" collapsed="false">
      <c r="A69" s="10"/>
      <c r="B69" s="10"/>
      <c r="C69" s="10"/>
      <c r="D69" s="10"/>
      <c r="E69" s="10"/>
      <c r="F69" s="33"/>
      <c r="G69" s="10"/>
      <c r="H69" s="10"/>
      <c r="I69" s="10"/>
      <c r="J69" s="34" t="str">
        <f aca="false">IF(AND(H69="",I69=""),"",(H69+I69)/60)</f>
        <v/>
      </c>
      <c r="K69" s="10"/>
      <c r="L69" s="10"/>
      <c r="M69" s="10"/>
      <c r="N69" s="10"/>
    </row>
    <row r="70" customFormat="false" ht="15" hidden="false" customHeight="false" outlineLevel="0" collapsed="false">
      <c r="A70" s="10"/>
      <c r="B70" s="10"/>
      <c r="C70" s="10"/>
      <c r="D70" s="10"/>
      <c r="E70" s="10"/>
      <c r="F70" s="33"/>
      <c r="G70" s="10"/>
      <c r="H70" s="10"/>
      <c r="I70" s="10"/>
      <c r="J70" s="34" t="str">
        <f aca="false">IF(AND(H70="",I70=""),"",(H70+I70)/60)</f>
        <v/>
      </c>
      <c r="K70" s="10"/>
      <c r="L70" s="10"/>
      <c r="M70" s="10"/>
      <c r="N70" s="10"/>
    </row>
    <row r="71" customFormat="false" ht="15" hidden="false" customHeight="false" outlineLevel="0" collapsed="false">
      <c r="A71" s="10"/>
      <c r="B71" s="10"/>
      <c r="C71" s="10"/>
      <c r="D71" s="10"/>
      <c r="E71" s="10"/>
      <c r="F71" s="33"/>
      <c r="G71" s="10"/>
      <c r="H71" s="10"/>
      <c r="I71" s="10"/>
      <c r="J71" s="34" t="str">
        <f aca="false">IF(AND(H71="",I71=""),"",(H71+I71)/60)</f>
        <v/>
      </c>
      <c r="K71" s="10"/>
      <c r="L71" s="10"/>
      <c r="M71" s="10"/>
      <c r="N71" s="10"/>
    </row>
    <row r="72" customFormat="false" ht="15" hidden="false" customHeight="false" outlineLevel="0" collapsed="false">
      <c r="A72" s="10"/>
      <c r="B72" s="10"/>
      <c r="C72" s="10"/>
      <c r="D72" s="10"/>
      <c r="E72" s="10"/>
      <c r="F72" s="33"/>
      <c r="G72" s="10"/>
      <c r="H72" s="10"/>
      <c r="I72" s="10"/>
      <c r="J72" s="34" t="str">
        <f aca="false">IF(AND(H72="",I72=""),"",(H72+I72)/60)</f>
        <v/>
      </c>
      <c r="K72" s="10"/>
      <c r="L72" s="10"/>
      <c r="M72" s="10"/>
      <c r="N72" s="10"/>
    </row>
    <row r="73" customFormat="false" ht="15" hidden="false" customHeight="false" outlineLevel="0" collapsed="false">
      <c r="A73" s="10"/>
      <c r="B73" s="10"/>
      <c r="C73" s="10"/>
      <c r="D73" s="10"/>
      <c r="E73" s="10"/>
      <c r="F73" s="33"/>
      <c r="G73" s="10"/>
      <c r="H73" s="10"/>
      <c r="I73" s="10"/>
      <c r="J73" s="34" t="str">
        <f aca="false">IF(AND(H73="",I73=""),"",(H73+I73)/60)</f>
        <v/>
      </c>
      <c r="K73" s="10"/>
      <c r="L73" s="10"/>
      <c r="M73" s="10"/>
      <c r="N73" s="10"/>
    </row>
    <row r="74" customFormat="false" ht="15" hidden="false" customHeight="false" outlineLevel="0" collapsed="false">
      <c r="A74" s="10"/>
      <c r="B74" s="10"/>
      <c r="C74" s="10"/>
      <c r="D74" s="10"/>
      <c r="E74" s="10"/>
      <c r="F74" s="33"/>
      <c r="G74" s="10"/>
      <c r="H74" s="10"/>
      <c r="I74" s="10"/>
      <c r="J74" s="34" t="str">
        <f aca="false">IF(AND(H74="",I74=""),"",(H74+I74)/60)</f>
        <v/>
      </c>
      <c r="K74" s="10"/>
      <c r="L74" s="10"/>
      <c r="M74" s="10"/>
      <c r="N74" s="10"/>
    </row>
    <row r="75" customFormat="false" ht="15" hidden="false" customHeight="false" outlineLevel="0" collapsed="false">
      <c r="A75" s="10"/>
      <c r="B75" s="10"/>
      <c r="C75" s="10"/>
      <c r="D75" s="10"/>
      <c r="E75" s="10"/>
      <c r="F75" s="33"/>
      <c r="G75" s="10"/>
      <c r="H75" s="10"/>
      <c r="I75" s="10"/>
      <c r="J75" s="34" t="str">
        <f aca="false">IF(AND(H75="",I75=""),"",(H75+I75)/60)</f>
        <v/>
      </c>
      <c r="K75" s="10"/>
      <c r="L75" s="10"/>
      <c r="M75" s="10"/>
      <c r="N75" s="10"/>
    </row>
    <row r="76" customFormat="false" ht="15" hidden="false" customHeight="false" outlineLevel="0" collapsed="false">
      <c r="A76" s="10"/>
      <c r="B76" s="10"/>
      <c r="C76" s="10"/>
      <c r="D76" s="10"/>
      <c r="E76" s="10"/>
      <c r="F76" s="33"/>
      <c r="G76" s="10"/>
      <c r="H76" s="10"/>
      <c r="I76" s="10"/>
      <c r="J76" s="34" t="str">
        <f aca="false">IF(AND(H76="",I76=""),"",(H76+I76)/60)</f>
        <v/>
      </c>
      <c r="K76" s="10"/>
      <c r="L76" s="10"/>
      <c r="M76" s="10"/>
      <c r="N76" s="10"/>
    </row>
    <row r="77" customFormat="false" ht="15" hidden="false" customHeight="false" outlineLevel="0" collapsed="false">
      <c r="A77" s="10"/>
      <c r="B77" s="10"/>
      <c r="C77" s="10"/>
      <c r="D77" s="10"/>
      <c r="E77" s="10"/>
      <c r="F77" s="33"/>
      <c r="G77" s="10"/>
      <c r="H77" s="10"/>
      <c r="I77" s="10"/>
      <c r="J77" s="34" t="str">
        <f aca="false">IF(AND(H77="",I77=""),"",(H77+I77)/60)</f>
        <v/>
      </c>
      <c r="K77" s="10"/>
      <c r="L77" s="10"/>
      <c r="M77" s="10"/>
      <c r="N77" s="10"/>
    </row>
    <row r="78" customFormat="false" ht="15" hidden="false" customHeight="false" outlineLevel="0" collapsed="false">
      <c r="A78" s="10"/>
      <c r="B78" s="10"/>
      <c r="C78" s="10"/>
      <c r="D78" s="10"/>
      <c r="E78" s="10"/>
      <c r="F78" s="33"/>
      <c r="G78" s="10"/>
      <c r="H78" s="10"/>
      <c r="I78" s="10"/>
      <c r="J78" s="34" t="str">
        <f aca="false">IF(AND(H78="",I78=""),"",(H78+I78)/60)</f>
        <v/>
      </c>
      <c r="K78" s="10"/>
      <c r="L78" s="10"/>
      <c r="M78" s="10"/>
      <c r="N78" s="10"/>
    </row>
    <row r="79" customFormat="false" ht="15" hidden="false" customHeight="false" outlineLevel="0" collapsed="false">
      <c r="A79" s="10"/>
      <c r="B79" s="10"/>
      <c r="C79" s="10"/>
      <c r="D79" s="10"/>
      <c r="E79" s="10"/>
      <c r="F79" s="33"/>
      <c r="G79" s="10"/>
      <c r="H79" s="10"/>
      <c r="I79" s="10"/>
      <c r="J79" s="34" t="str">
        <f aca="false">IF(AND(H79="",I79=""),"",(H79+I79)/60)</f>
        <v/>
      </c>
      <c r="K79" s="10"/>
      <c r="L79" s="10"/>
      <c r="M79" s="10"/>
      <c r="N79" s="10"/>
    </row>
    <row r="80" customFormat="false" ht="15" hidden="false" customHeight="false" outlineLevel="0" collapsed="false">
      <c r="A80" s="10"/>
      <c r="B80" s="10"/>
      <c r="C80" s="10"/>
      <c r="D80" s="10"/>
      <c r="E80" s="10"/>
      <c r="F80" s="33"/>
      <c r="G80" s="10"/>
      <c r="H80" s="10"/>
      <c r="I80" s="10"/>
      <c r="J80" s="34" t="str">
        <f aca="false">IF(AND(H80="",I80=""),"",(H80+I80)/60)</f>
        <v/>
      </c>
      <c r="K80" s="10"/>
      <c r="L80" s="10"/>
      <c r="M80" s="10"/>
      <c r="N80" s="10"/>
    </row>
    <row r="81" customFormat="false" ht="15" hidden="false" customHeight="false" outlineLevel="0" collapsed="false">
      <c r="A81" s="10"/>
      <c r="B81" s="10"/>
      <c r="C81" s="10"/>
      <c r="D81" s="10"/>
      <c r="E81" s="10"/>
      <c r="F81" s="33"/>
      <c r="G81" s="10"/>
      <c r="H81" s="10"/>
      <c r="I81" s="10"/>
      <c r="J81" s="34" t="str">
        <f aca="false">IF(AND(H81="",I81=""),"",(H81+I81)/60)</f>
        <v/>
      </c>
      <c r="K81" s="10"/>
      <c r="L81" s="10"/>
      <c r="M81" s="10"/>
      <c r="N81" s="10"/>
    </row>
    <row r="82" customFormat="false" ht="15" hidden="false" customHeight="false" outlineLevel="0" collapsed="false">
      <c r="A82" s="10"/>
      <c r="B82" s="10"/>
      <c r="C82" s="10"/>
      <c r="D82" s="10"/>
      <c r="E82" s="10"/>
      <c r="F82" s="33"/>
      <c r="G82" s="10"/>
      <c r="H82" s="10"/>
      <c r="I82" s="10"/>
      <c r="J82" s="34" t="str">
        <f aca="false">IF(AND(H82="",I82=""),"",(H82+I82)/60)</f>
        <v/>
      </c>
      <c r="K82" s="10"/>
      <c r="L82" s="10"/>
      <c r="M82" s="10"/>
      <c r="N82" s="10"/>
    </row>
    <row r="83" customFormat="false" ht="15" hidden="false" customHeight="false" outlineLevel="0" collapsed="false">
      <c r="A83" s="10"/>
      <c r="B83" s="10"/>
      <c r="C83" s="10"/>
      <c r="D83" s="10"/>
      <c r="E83" s="10"/>
      <c r="F83" s="33"/>
      <c r="G83" s="10"/>
      <c r="H83" s="10"/>
      <c r="I83" s="10"/>
      <c r="J83" s="34" t="str">
        <f aca="false">IF(AND(H83="",I83=""),"",(H83+I83)/60)</f>
        <v/>
      </c>
      <c r="K83" s="10"/>
      <c r="L83" s="10"/>
      <c r="M83" s="10"/>
      <c r="N83" s="10"/>
    </row>
    <row r="84" customFormat="false" ht="15" hidden="false" customHeight="false" outlineLevel="0" collapsed="false">
      <c r="A84" s="10"/>
      <c r="B84" s="10"/>
      <c r="C84" s="10"/>
      <c r="D84" s="10"/>
      <c r="E84" s="10"/>
      <c r="F84" s="33"/>
      <c r="G84" s="10"/>
      <c r="H84" s="10"/>
      <c r="I84" s="10"/>
      <c r="J84" s="34" t="str">
        <f aca="false">IF(AND(H84="",I84=""),"",(H84+I84)/60)</f>
        <v/>
      </c>
      <c r="K84" s="10"/>
      <c r="L84" s="10"/>
      <c r="M84" s="10"/>
      <c r="N84" s="10"/>
    </row>
    <row r="85" customFormat="false" ht="15" hidden="false" customHeight="false" outlineLevel="0" collapsed="false">
      <c r="A85" s="10"/>
      <c r="B85" s="10"/>
      <c r="C85" s="10"/>
      <c r="D85" s="10"/>
      <c r="E85" s="10"/>
      <c r="F85" s="33"/>
      <c r="G85" s="10"/>
      <c r="H85" s="10"/>
      <c r="I85" s="10"/>
      <c r="J85" s="34" t="str">
        <f aca="false">IF(AND(H85="",I85=""),"",(H85+I85)/60)</f>
        <v/>
      </c>
      <c r="K85" s="10"/>
      <c r="L85" s="10"/>
      <c r="M85" s="10"/>
      <c r="N85" s="10"/>
    </row>
    <row r="86" customFormat="false" ht="15" hidden="false" customHeight="false" outlineLevel="0" collapsed="false">
      <c r="A86" s="10"/>
      <c r="B86" s="10"/>
      <c r="C86" s="10"/>
      <c r="D86" s="10"/>
      <c r="E86" s="10"/>
      <c r="F86" s="33"/>
      <c r="G86" s="10"/>
      <c r="H86" s="10"/>
      <c r="I86" s="10"/>
      <c r="J86" s="34" t="str">
        <f aca="false">IF(AND(H86="",I86=""),"",(H86+I86)/60)</f>
        <v/>
      </c>
      <c r="K86" s="10"/>
      <c r="L86" s="10"/>
      <c r="M86" s="10"/>
      <c r="N86" s="10"/>
    </row>
    <row r="87" customFormat="false" ht="15" hidden="false" customHeight="false" outlineLevel="0" collapsed="false">
      <c r="A87" s="10"/>
      <c r="B87" s="10"/>
      <c r="C87" s="10"/>
      <c r="D87" s="10"/>
      <c r="E87" s="10"/>
      <c r="F87" s="33"/>
      <c r="G87" s="10"/>
      <c r="H87" s="10"/>
      <c r="I87" s="10"/>
      <c r="J87" s="34" t="str">
        <f aca="false">IF(AND(H87="",I87=""),"",(H87+I87)/60)</f>
        <v/>
      </c>
      <c r="K87" s="10"/>
      <c r="L87" s="10"/>
      <c r="M87" s="10"/>
      <c r="N87" s="10"/>
    </row>
    <row r="88" customFormat="false" ht="15" hidden="false" customHeight="false" outlineLevel="0" collapsed="false">
      <c r="A88" s="10"/>
      <c r="B88" s="10"/>
      <c r="C88" s="10"/>
      <c r="D88" s="10"/>
      <c r="E88" s="10"/>
      <c r="F88" s="33"/>
      <c r="G88" s="10"/>
      <c r="H88" s="10"/>
      <c r="I88" s="10"/>
      <c r="J88" s="34" t="str">
        <f aca="false">IF(AND(H88="",I88=""),"",(H88+I88)/60)</f>
        <v/>
      </c>
      <c r="K88" s="10"/>
      <c r="L88" s="10"/>
      <c r="M88" s="10"/>
      <c r="N88" s="10"/>
    </row>
    <row r="89" customFormat="false" ht="15" hidden="false" customHeight="false" outlineLevel="0" collapsed="false">
      <c r="A89" s="10"/>
      <c r="B89" s="10"/>
      <c r="C89" s="10"/>
      <c r="D89" s="10"/>
      <c r="E89" s="10"/>
      <c r="F89" s="33"/>
      <c r="G89" s="10"/>
      <c r="H89" s="10"/>
      <c r="I89" s="10"/>
      <c r="J89" s="34" t="str">
        <f aca="false">IF(AND(H89="",I89=""),"",(H89+I89)/60)</f>
        <v/>
      </c>
      <c r="K89" s="10"/>
      <c r="L89" s="10"/>
      <c r="M89" s="10"/>
      <c r="N89" s="10"/>
    </row>
    <row r="90" customFormat="false" ht="15" hidden="false" customHeight="false" outlineLevel="0" collapsed="false">
      <c r="A90" s="10"/>
      <c r="B90" s="10"/>
      <c r="C90" s="10"/>
      <c r="D90" s="10"/>
      <c r="E90" s="10"/>
      <c r="F90" s="33"/>
      <c r="G90" s="10"/>
      <c r="H90" s="10"/>
      <c r="I90" s="10"/>
      <c r="J90" s="34" t="str">
        <f aca="false">IF(AND(H90="",I90=""),"",(H90+I90)/60)</f>
        <v/>
      </c>
      <c r="K90" s="10"/>
      <c r="L90" s="10"/>
      <c r="M90" s="10"/>
      <c r="N90" s="10"/>
    </row>
    <row r="91" customFormat="false" ht="15" hidden="false" customHeight="false" outlineLevel="0" collapsed="false">
      <c r="A91" s="10"/>
      <c r="B91" s="10"/>
      <c r="C91" s="10"/>
      <c r="D91" s="10"/>
      <c r="E91" s="10"/>
      <c r="F91" s="33"/>
      <c r="G91" s="10"/>
      <c r="H91" s="10"/>
      <c r="I91" s="10"/>
      <c r="J91" s="34" t="str">
        <f aca="false">IF(AND(H91="",I91=""),"",(H91+I91)/60)</f>
        <v/>
      </c>
      <c r="K91" s="10"/>
      <c r="L91" s="10"/>
      <c r="M91" s="10"/>
      <c r="N91" s="10"/>
    </row>
    <row r="92" customFormat="false" ht="15" hidden="false" customHeight="false" outlineLevel="0" collapsed="false">
      <c r="A92" s="10"/>
      <c r="B92" s="10"/>
      <c r="C92" s="10"/>
      <c r="D92" s="10"/>
      <c r="E92" s="10"/>
      <c r="F92" s="33"/>
      <c r="G92" s="10"/>
      <c r="H92" s="10"/>
      <c r="I92" s="10"/>
      <c r="J92" s="34" t="str">
        <f aca="false">IF(AND(H92="",I92=""),"",(H92+I92)/60)</f>
        <v/>
      </c>
      <c r="K92" s="10"/>
      <c r="L92" s="10"/>
      <c r="M92" s="10"/>
      <c r="N92" s="10"/>
    </row>
    <row r="93" customFormat="false" ht="15" hidden="false" customHeight="false" outlineLevel="0" collapsed="false">
      <c r="A93" s="10"/>
      <c r="B93" s="10"/>
      <c r="C93" s="10"/>
      <c r="D93" s="10"/>
      <c r="E93" s="10"/>
      <c r="F93" s="33"/>
      <c r="G93" s="10"/>
      <c r="H93" s="10"/>
      <c r="I93" s="10"/>
      <c r="J93" s="34" t="str">
        <f aca="false">IF(AND(H93="",I93=""),"",(H93+I93)/60)</f>
        <v/>
      </c>
      <c r="K93" s="10"/>
      <c r="L93" s="10"/>
      <c r="M93" s="10"/>
      <c r="N93" s="10"/>
    </row>
    <row r="94" customFormat="false" ht="15" hidden="false" customHeight="false" outlineLevel="0" collapsed="false">
      <c r="A94" s="10"/>
      <c r="B94" s="10"/>
      <c r="C94" s="10"/>
      <c r="D94" s="10"/>
      <c r="E94" s="10"/>
      <c r="F94" s="33"/>
      <c r="G94" s="10"/>
      <c r="H94" s="10"/>
      <c r="I94" s="10"/>
      <c r="J94" s="34" t="str">
        <f aca="false">IF(AND(H94="",I94=""),"",(H94+I94)/60)</f>
        <v/>
      </c>
      <c r="K94" s="10"/>
      <c r="L94" s="10"/>
      <c r="M94" s="10"/>
      <c r="N94" s="10"/>
    </row>
    <row r="95" customFormat="false" ht="15" hidden="false" customHeight="false" outlineLevel="0" collapsed="false">
      <c r="A95" s="10"/>
      <c r="B95" s="10"/>
      <c r="C95" s="10"/>
      <c r="D95" s="10"/>
      <c r="E95" s="10"/>
      <c r="F95" s="33"/>
      <c r="G95" s="10"/>
      <c r="H95" s="10"/>
      <c r="I95" s="10"/>
      <c r="J95" s="34" t="str">
        <f aca="false">IF(AND(H95="",I95=""),"",(H95+I95)/60)</f>
        <v/>
      </c>
      <c r="K95" s="10"/>
      <c r="L95" s="10"/>
      <c r="M95" s="10"/>
      <c r="N95" s="10"/>
    </row>
    <row r="96" customFormat="false" ht="15" hidden="false" customHeight="false" outlineLevel="0" collapsed="false">
      <c r="A96" s="10"/>
      <c r="B96" s="10"/>
      <c r="C96" s="10"/>
      <c r="D96" s="10"/>
      <c r="E96" s="10"/>
      <c r="F96" s="33"/>
      <c r="G96" s="10"/>
      <c r="H96" s="10"/>
      <c r="I96" s="10"/>
      <c r="J96" s="34" t="str">
        <f aca="false">IF(AND(H96="",I96=""),"",(H96+I96)/60)</f>
        <v/>
      </c>
      <c r="K96" s="10"/>
      <c r="L96" s="10"/>
      <c r="M96" s="10"/>
      <c r="N96" s="10"/>
    </row>
    <row r="97" customFormat="false" ht="15" hidden="false" customHeight="false" outlineLevel="0" collapsed="false">
      <c r="A97" s="10"/>
      <c r="B97" s="10"/>
      <c r="C97" s="10"/>
      <c r="D97" s="10"/>
      <c r="E97" s="10"/>
      <c r="F97" s="33"/>
      <c r="G97" s="10"/>
      <c r="H97" s="10"/>
      <c r="I97" s="10"/>
      <c r="J97" s="34" t="str">
        <f aca="false">IF(AND(H97="",I97=""),"",(H97+I97)/60)</f>
        <v/>
      </c>
      <c r="K97" s="10"/>
      <c r="L97" s="10"/>
      <c r="M97" s="10"/>
      <c r="N97" s="10"/>
    </row>
    <row r="98" customFormat="false" ht="15" hidden="false" customHeight="false" outlineLevel="0" collapsed="false">
      <c r="A98" s="10"/>
      <c r="B98" s="10"/>
      <c r="C98" s="10"/>
      <c r="D98" s="10"/>
      <c r="E98" s="10"/>
      <c r="F98" s="33"/>
      <c r="G98" s="10"/>
      <c r="H98" s="10"/>
      <c r="I98" s="10"/>
      <c r="J98" s="34" t="str">
        <f aca="false">IF(AND(H98="",I98=""),"",(H98+I98)/60)</f>
        <v/>
      </c>
      <c r="K98" s="10"/>
      <c r="L98" s="10"/>
      <c r="M98" s="10"/>
      <c r="N98" s="10"/>
    </row>
    <row r="99" customFormat="false" ht="15" hidden="false" customHeight="false" outlineLevel="0" collapsed="false">
      <c r="A99" s="10"/>
      <c r="B99" s="10"/>
      <c r="C99" s="10"/>
      <c r="D99" s="10"/>
      <c r="E99" s="10"/>
      <c r="F99" s="33"/>
      <c r="G99" s="10"/>
      <c r="H99" s="10"/>
      <c r="I99" s="10"/>
      <c r="J99" s="34" t="str">
        <f aca="false">IF(AND(H99="",I99=""),"",(H99+I99)/60)</f>
        <v/>
      </c>
      <c r="K99" s="10"/>
      <c r="L99" s="10"/>
      <c r="M99" s="10"/>
      <c r="N99" s="10"/>
    </row>
    <row r="100" customFormat="false" ht="15" hidden="false" customHeight="false" outlineLevel="0" collapsed="false">
      <c r="A100" s="10"/>
      <c r="B100" s="10"/>
      <c r="C100" s="10"/>
      <c r="D100" s="10"/>
      <c r="E100" s="10"/>
      <c r="F100" s="33"/>
      <c r="G100" s="10"/>
      <c r="H100" s="10"/>
      <c r="I100" s="10"/>
      <c r="J100" s="34" t="str">
        <f aca="false">IF(AND(H100="",I100=""),"",(H100+I100)/60)</f>
        <v/>
      </c>
      <c r="K100" s="10"/>
      <c r="L100" s="10"/>
      <c r="M100" s="10"/>
      <c r="N100" s="10"/>
    </row>
    <row r="101" customFormat="false" ht="15" hidden="false" customHeight="false" outlineLevel="0" collapsed="false">
      <c r="A101" s="10"/>
      <c r="B101" s="10"/>
      <c r="C101" s="10"/>
      <c r="D101" s="10"/>
      <c r="E101" s="10"/>
      <c r="F101" s="33"/>
      <c r="G101" s="10"/>
      <c r="H101" s="10"/>
      <c r="I101" s="10"/>
      <c r="J101" s="34" t="str">
        <f aca="false">IF(AND(H101="",I101=""),"",(H101+I101)/60)</f>
        <v/>
      </c>
      <c r="K101" s="10"/>
      <c r="L101" s="10"/>
      <c r="M101" s="10"/>
      <c r="N101" s="10"/>
    </row>
    <row r="102" customFormat="false" ht="15" hidden="false" customHeight="false" outlineLevel="0" collapsed="false">
      <c r="A102" s="10"/>
      <c r="B102" s="10"/>
      <c r="C102" s="10"/>
      <c r="D102" s="10"/>
      <c r="E102" s="10"/>
      <c r="F102" s="33"/>
      <c r="G102" s="10"/>
      <c r="H102" s="10"/>
      <c r="I102" s="10"/>
      <c r="J102" s="34" t="str">
        <f aca="false">IF(AND(H102="",I102=""),"",(H102+I102)/60)</f>
        <v/>
      </c>
      <c r="K102" s="10"/>
      <c r="L102" s="10"/>
      <c r="M102" s="10"/>
      <c r="N102" s="10"/>
    </row>
    <row r="103" customFormat="false" ht="15" hidden="false" customHeight="false" outlineLevel="0" collapsed="false">
      <c r="A103" s="10"/>
      <c r="B103" s="10"/>
      <c r="C103" s="10"/>
      <c r="D103" s="10"/>
      <c r="E103" s="10"/>
      <c r="F103" s="33"/>
      <c r="G103" s="10"/>
      <c r="H103" s="10"/>
      <c r="I103" s="10"/>
      <c r="J103" s="34" t="str">
        <f aca="false">IF(AND(H103="",I103=""),"",(H103+I103)/60)</f>
        <v/>
      </c>
      <c r="K103" s="10"/>
      <c r="L103" s="10"/>
      <c r="M103" s="10"/>
      <c r="N103" s="10"/>
    </row>
    <row r="104" customFormat="false" ht="15" hidden="false" customHeight="false" outlineLevel="0" collapsed="false">
      <c r="A104" s="10"/>
      <c r="B104" s="10"/>
      <c r="C104" s="10"/>
      <c r="D104" s="10"/>
      <c r="E104" s="10"/>
      <c r="F104" s="33"/>
      <c r="G104" s="10"/>
      <c r="H104" s="10"/>
      <c r="I104" s="10"/>
      <c r="J104" s="34" t="str">
        <f aca="false">IF(AND(H104="",I104=""),"",(H104+I104)/60)</f>
        <v/>
      </c>
      <c r="K104" s="10"/>
      <c r="L104" s="10"/>
      <c r="M104" s="10"/>
      <c r="N104" s="10"/>
    </row>
    <row r="105" customFormat="false" ht="15" hidden="false" customHeight="false" outlineLevel="0" collapsed="false">
      <c r="A105" s="10"/>
      <c r="B105" s="10"/>
      <c r="C105" s="10"/>
      <c r="D105" s="10"/>
      <c r="E105" s="10"/>
      <c r="F105" s="33"/>
      <c r="G105" s="10"/>
      <c r="H105" s="10"/>
      <c r="I105" s="10"/>
      <c r="J105" s="34" t="str">
        <f aca="false">IF(AND(H105="",I105=""),"",(H105+I105)/60)</f>
        <v/>
      </c>
      <c r="K105" s="10"/>
      <c r="L105" s="10"/>
      <c r="M105" s="10"/>
      <c r="N105" s="10"/>
    </row>
    <row r="107" customFormat="false" ht="15" hidden="false" customHeight="false" outlineLevel="0" collapsed="false">
      <c r="D107" s="9" t="s">
        <v>232</v>
      </c>
      <c r="G107" s="29" t="n">
        <f aca="false">SUM(F6:F105)</f>
        <v>1.375</v>
      </c>
    </row>
    <row r="108" customFormat="false" ht="15" hidden="false" customHeight="false" outlineLevel="0" collapsed="false">
      <c r="D108" s="9" t="s">
        <v>256</v>
      </c>
      <c r="G108" s="30" t="n">
        <f aca="false">MAX(A6:A105)</f>
        <v>1</v>
      </c>
    </row>
    <row r="109" customFormat="false" ht="15" hidden="false" customHeight="false" outlineLevel="0" collapsed="false">
      <c r="D109" s="9" t="s">
        <v>257</v>
      </c>
      <c r="G109" s="35" t="n">
        <f aca="false">IF(G108=0,0,G107/G108)</f>
        <v>1.375</v>
      </c>
    </row>
    <row r="110" customFormat="false" ht="15" hidden="false" customHeight="false" outlineLevel="0" collapsed="false">
      <c r="D110" s="9" t="s">
        <v>258</v>
      </c>
      <c r="G110" s="36" t="n">
        <f aca="false">SUM(J6:J105)</f>
        <v>2.25</v>
      </c>
    </row>
    <row r="111" customFormat="false" ht="15" hidden="false" customHeight="false" outlineLevel="0" collapsed="false">
      <c r="D111" s="9" t="s">
        <v>259</v>
      </c>
      <c r="G111" s="37" t="n">
        <f aca="false">IF(G108=0,0,G110/G108)</f>
        <v>2.25</v>
      </c>
    </row>
    <row r="112" customFormat="false" ht="15" hidden="false" customHeight="false" outlineLevel="0" collapsed="false">
      <c r="D112" s="9" t="s">
        <v>260</v>
      </c>
      <c r="G112" s="30" t="n">
        <f aca="false">COUNTIF(K6:K105,"Yes")</f>
        <v>0</v>
      </c>
    </row>
    <row r="113" customFormat="false" ht="15" hidden="false" customHeight="false" outlineLevel="0" collapsed="false">
      <c r="D113" s="9" t="s">
        <v>261</v>
      </c>
      <c r="G113" s="30" t="n">
        <f aca="false">COUNTIF(M6:M105,"Shot")</f>
        <v>0</v>
      </c>
    </row>
    <row r="114" customFormat="false" ht="15" hidden="false" customHeight="false" outlineLevel="0" collapsed="false">
      <c r="D114" s="9" t="s">
        <v>262</v>
      </c>
      <c r="G114" s="30" t="n">
        <f aca="false">COUNTA(C6:C105)-COUNTIF(M6:M105,"Shot")-COUNTIF(M6:M105,"Cut")</f>
        <v>1</v>
      </c>
    </row>
    <row r="116" customFormat="false" ht="15" hidden="false" customHeight="false" outlineLevel="0" collapsed="false">
      <c r="D116" s="11" t="s">
        <v>263</v>
      </c>
    </row>
  </sheetData>
  <dataValidations count="4">
    <dataValidation allowBlank="true" errorStyle="stop" operator="between" showDropDown="false" showErrorMessage="false" showInputMessage="false" sqref="G6:G105" type="list">
      <formula1>"DAY,NIGHT,DAWN,DUSK"</formula1>
      <formula2>0</formula2>
    </dataValidation>
    <dataValidation allowBlank="true" errorStyle="stop" operator="between" showDropDown="false" showErrorMessage="false" showInputMessage="false" sqref="K6:K105" type="list">
      <formula1>"Yes,No"</formula1>
      <formula2>0</formula2>
    </dataValidation>
    <dataValidation allowBlank="true" errorStyle="stop" operator="between" showDropDown="false" showErrorMessage="false" showInputMessage="false" sqref="M6:M105" type="list">
      <formula1>"Scheduled,Shot,Partial,Moved,Cut"</formula1>
      <formula2>0</formula2>
    </dataValidation>
    <dataValidation allowBlank="true" errorStyle="stop" operator="between" showDropDown="false" showErrorMessage="false" showInputMessage="false" sqref="L6:L105" type="list">
      <formula1>"Before,After,Breakfast,Lunch,Second meal"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4C5C"/>
    <pageSetUpPr fitToPage="true"/>
  </sheetPr>
  <dimension ref="A1:K8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0"/>
    <col collapsed="false" customWidth="true" hidden="false" outlineLevel="0" max="3" min="3" style="0" width="22"/>
    <col collapsed="false" customWidth="true" hidden="false" outlineLevel="0" max="4" min="4" style="0" width="12"/>
    <col collapsed="false" customWidth="true" hidden="false" outlineLevel="0" max="5" min="5" style="0" width="14"/>
    <col collapsed="false" customWidth="true" hidden="false" outlineLevel="0" max="6" min="6" style="0" width="26"/>
    <col collapsed="false" customWidth="true" hidden="false" outlineLevel="0" max="7" min="7" style="0" width="12"/>
    <col collapsed="false" customWidth="true" hidden="false" outlineLevel="0" max="8" min="8" style="0" width="7"/>
    <col collapsed="false" customWidth="true" hidden="false" outlineLevel="0" max="9" min="9" style="0" width="12"/>
    <col collapsed="false" customWidth="true" hidden="false" outlineLevel="0" max="10" min="10" style="0" width="13"/>
    <col collapsed="false" customWidth="true" hidden="false" outlineLevel="0" max="11" min="11" style="0" width="12"/>
  </cols>
  <sheetData>
    <row r="1" customFormat="false" ht="19.7" hidden="false" customHeight="false" outlineLevel="0" collapsed="false">
      <c r="A1" s="1" t="s">
        <v>264</v>
      </c>
    </row>
    <row r="2" customFormat="false" ht="15" hidden="false" customHeight="false" outlineLevel="0" collapsed="false">
      <c r="A2" s="2" t="s">
        <v>265</v>
      </c>
    </row>
    <row r="3" customFormat="false" ht="3.75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5" customFormat="false" ht="30" hidden="false" customHeight="true" outlineLevel="0" collapsed="false">
      <c r="A5" s="12" t="s">
        <v>266</v>
      </c>
      <c r="B5" s="12" t="s">
        <v>267</v>
      </c>
      <c r="C5" s="12" t="s">
        <v>268</v>
      </c>
      <c r="D5" s="12" t="s">
        <v>269</v>
      </c>
      <c r="E5" s="12" t="s">
        <v>270</v>
      </c>
      <c r="F5" s="12" t="s">
        <v>271</v>
      </c>
      <c r="G5" s="12" t="s">
        <v>272</v>
      </c>
      <c r="H5" s="12" t="s">
        <v>273</v>
      </c>
      <c r="I5" s="12" t="s">
        <v>274</v>
      </c>
      <c r="J5" s="12" t="s">
        <v>83</v>
      </c>
      <c r="K5" s="12" t="s">
        <v>275</v>
      </c>
    </row>
    <row r="6" customFormat="false" ht="15" hidden="false" customHeight="false" outlineLevel="0" collapsed="false">
      <c r="A6" s="10" t="s">
        <v>224</v>
      </c>
      <c r="B6" s="10" t="s">
        <v>276</v>
      </c>
      <c r="C6" s="10" t="s">
        <v>277</v>
      </c>
      <c r="D6" s="10" t="s">
        <v>55</v>
      </c>
      <c r="E6" s="10" t="s">
        <v>278</v>
      </c>
      <c r="F6" s="10" t="s">
        <v>279</v>
      </c>
      <c r="G6" s="23" t="n">
        <v>250</v>
      </c>
      <c r="H6" s="10" t="n">
        <v>12</v>
      </c>
      <c r="I6" s="23" t="n">
        <v>0</v>
      </c>
      <c r="J6" s="16" t="n">
        <f aca="false">G6*H6+I6</f>
        <v>3000</v>
      </c>
      <c r="K6" s="10" t="s">
        <v>209</v>
      </c>
    </row>
    <row r="7" customFormat="false" ht="15" hidden="false" customHeight="false" outlineLevel="0" collapsed="false">
      <c r="A7" s="10"/>
      <c r="B7" s="10"/>
      <c r="C7" s="10"/>
      <c r="D7" s="10"/>
      <c r="E7" s="10"/>
      <c r="F7" s="10"/>
      <c r="G7" s="23"/>
      <c r="H7" s="10"/>
      <c r="I7" s="23"/>
      <c r="J7" s="16" t="n">
        <f aca="false">G7*H7+I7</f>
        <v>0</v>
      </c>
      <c r="K7" s="10"/>
    </row>
    <row r="8" customFormat="false" ht="15" hidden="false" customHeight="false" outlineLevel="0" collapsed="false">
      <c r="A8" s="10"/>
      <c r="B8" s="10"/>
      <c r="C8" s="10"/>
      <c r="D8" s="10"/>
      <c r="E8" s="10"/>
      <c r="F8" s="10"/>
      <c r="G8" s="23"/>
      <c r="H8" s="10"/>
      <c r="I8" s="23"/>
      <c r="J8" s="16" t="n">
        <f aca="false">G8*H8+I8</f>
        <v>0</v>
      </c>
      <c r="K8" s="10"/>
    </row>
    <row r="9" customFormat="false" ht="15" hidden="false" customHeight="false" outlineLevel="0" collapsed="false">
      <c r="A9" s="10"/>
      <c r="B9" s="10"/>
      <c r="C9" s="10"/>
      <c r="D9" s="10"/>
      <c r="E9" s="10"/>
      <c r="F9" s="10"/>
      <c r="G9" s="23"/>
      <c r="H9" s="10"/>
      <c r="I9" s="23"/>
      <c r="J9" s="16" t="n">
        <f aca="false">G9*H9+I9</f>
        <v>0</v>
      </c>
      <c r="K9" s="10"/>
    </row>
    <row r="10" customFormat="false" ht="15" hidden="false" customHeight="false" outlineLevel="0" collapsed="false">
      <c r="A10" s="10"/>
      <c r="B10" s="10"/>
      <c r="C10" s="10"/>
      <c r="D10" s="10"/>
      <c r="E10" s="10"/>
      <c r="F10" s="10"/>
      <c r="G10" s="23"/>
      <c r="H10" s="10"/>
      <c r="I10" s="23"/>
      <c r="J10" s="16" t="n">
        <f aca="false">G10*H10+I10</f>
        <v>0</v>
      </c>
      <c r="K10" s="10"/>
    </row>
    <row r="11" customFormat="false" ht="15" hidden="false" customHeight="false" outlineLevel="0" collapsed="false">
      <c r="A11" s="10"/>
      <c r="B11" s="10"/>
      <c r="C11" s="10"/>
      <c r="D11" s="10"/>
      <c r="E11" s="10"/>
      <c r="F11" s="10"/>
      <c r="G11" s="23"/>
      <c r="H11" s="10"/>
      <c r="I11" s="23"/>
      <c r="J11" s="16" t="n">
        <f aca="false">G11*H11+I11</f>
        <v>0</v>
      </c>
      <c r="K11" s="10"/>
    </row>
    <row r="12" customFormat="false" ht="15" hidden="false" customHeight="false" outlineLevel="0" collapsed="false">
      <c r="A12" s="10"/>
      <c r="B12" s="10"/>
      <c r="C12" s="10"/>
      <c r="D12" s="10"/>
      <c r="E12" s="10"/>
      <c r="F12" s="10"/>
      <c r="G12" s="23"/>
      <c r="H12" s="10"/>
      <c r="I12" s="23"/>
      <c r="J12" s="16" t="n">
        <f aca="false">G12*H12+I12</f>
        <v>0</v>
      </c>
      <c r="K12" s="10"/>
    </row>
    <row r="13" customFormat="false" ht="15" hidden="false" customHeight="false" outlineLevel="0" collapsed="false">
      <c r="A13" s="10"/>
      <c r="B13" s="10"/>
      <c r="C13" s="10"/>
      <c r="D13" s="10"/>
      <c r="E13" s="10"/>
      <c r="F13" s="10"/>
      <c r="G13" s="23"/>
      <c r="H13" s="10"/>
      <c r="I13" s="23"/>
      <c r="J13" s="16" t="n">
        <f aca="false">G13*H13+I13</f>
        <v>0</v>
      </c>
      <c r="K13" s="10"/>
    </row>
    <row r="14" customFormat="false" ht="15" hidden="false" customHeight="false" outlineLevel="0" collapsed="false">
      <c r="A14" s="10"/>
      <c r="B14" s="10"/>
      <c r="C14" s="10"/>
      <c r="D14" s="10"/>
      <c r="E14" s="10"/>
      <c r="F14" s="10"/>
      <c r="G14" s="23"/>
      <c r="H14" s="10"/>
      <c r="I14" s="23"/>
      <c r="J14" s="16" t="n">
        <f aca="false">G14*H14+I14</f>
        <v>0</v>
      </c>
      <c r="K14" s="10"/>
    </row>
    <row r="15" customFormat="false" ht="15" hidden="false" customHeight="false" outlineLevel="0" collapsed="false">
      <c r="A15" s="10"/>
      <c r="B15" s="10"/>
      <c r="C15" s="10"/>
      <c r="D15" s="10"/>
      <c r="E15" s="10"/>
      <c r="F15" s="10"/>
      <c r="G15" s="23"/>
      <c r="H15" s="10"/>
      <c r="I15" s="23"/>
      <c r="J15" s="16" t="n">
        <f aca="false">G15*H15+I15</f>
        <v>0</v>
      </c>
      <c r="K15" s="10"/>
    </row>
    <row r="16" customFormat="false" ht="15" hidden="false" customHeight="false" outlineLevel="0" collapsed="false">
      <c r="A16" s="10"/>
      <c r="B16" s="10"/>
      <c r="C16" s="10"/>
      <c r="D16" s="10"/>
      <c r="E16" s="10"/>
      <c r="F16" s="10"/>
      <c r="G16" s="23"/>
      <c r="H16" s="10"/>
      <c r="I16" s="23"/>
      <c r="J16" s="16" t="n">
        <f aca="false">G16*H16+I16</f>
        <v>0</v>
      </c>
      <c r="K16" s="10"/>
    </row>
    <row r="17" customFormat="false" ht="15" hidden="false" customHeight="false" outlineLevel="0" collapsed="false">
      <c r="A17" s="10"/>
      <c r="B17" s="10"/>
      <c r="C17" s="10"/>
      <c r="D17" s="10"/>
      <c r="E17" s="10"/>
      <c r="F17" s="10"/>
      <c r="G17" s="23"/>
      <c r="H17" s="10"/>
      <c r="I17" s="23"/>
      <c r="J17" s="16" t="n">
        <f aca="false">G17*H17+I17</f>
        <v>0</v>
      </c>
      <c r="K17" s="10"/>
    </row>
    <row r="18" customFormat="false" ht="15" hidden="false" customHeight="false" outlineLevel="0" collapsed="false">
      <c r="A18" s="10"/>
      <c r="B18" s="10"/>
      <c r="C18" s="10"/>
      <c r="D18" s="10"/>
      <c r="E18" s="10"/>
      <c r="F18" s="10"/>
      <c r="G18" s="23"/>
      <c r="H18" s="10"/>
      <c r="I18" s="23"/>
      <c r="J18" s="16" t="n">
        <f aca="false">G18*H18+I18</f>
        <v>0</v>
      </c>
      <c r="K18" s="10"/>
    </row>
    <row r="19" customFormat="false" ht="15" hidden="false" customHeight="false" outlineLevel="0" collapsed="false">
      <c r="A19" s="10"/>
      <c r="B19" s="10"/>
      <c r="C19" s="10"/>
      <c r="D19" s="10"/>
      <c r="E19" s="10"/>
      <c r="F19" s="10"/>
      <c r="G19" s="23"/>
      <c r="H19" s="10"/>
      <c r="I19" s="23"/>
      <c r="J19" s="16" t="n">
        <f aca="false">G19*H19+I19</f>
        <v>0</v>
      </c>
      <c r="K19" s="10"/>
    </row>
    <row r="20" customFormat="false" ht="15" hidden="false" customHeight="false" outlineLevel="0" collapsed="false">
      <c r="A20" s="10"/>
      <c r="B20" s="10"/>
      <c r="C20" s="10"/>
      <c r="D20" s="10"/>
      <c r="E20" s="10"/>
      <c r="F20" s="10"/>
      <c r="G20" s="23"/>
      <c r="H20" s="10"/>
      <c r="I20" s="23"/>
      <c r="J20" s="16" t="n">
        <f aca="false">G20*H20+I20</f>
        <v>0</v>
      </c>
      <c r="K20" s="10"/>
    </row>
    <row r="21" customFormat="false" ht="15" hidden="false" customHeight="false" outlineLevel="0" collapsed="false">
      <c r="A21" s="10"/>
      <c r="B21" s="10"/>
      <c r="C21" s="10"/>
      <c r="D21" s="10"/>
      <c r="E21" s="10"/>
      <c r="F21" s="10"/>
      <c r="G21" s="23"/>
      <c r="H21" s="10"/>
      <c r="I21" s="23"/>
      <c r="J21" s="16" t="n">
        <f aca="false">G21*H21+I21</f>
        <v>0</v>
      </c>
      <c r="K21" s="10"/>
    </row>
    <row r="22" customFormat="false" ht="15" hidden="false" customHeight="false" outlineLevel="0" collapsed="false">
      <c r="A22" s="10"/>
      <c r="B22" s="10"/>
      <c r="C22" s="10"/>
      <c r="D22" s="10"/>
      <c r="E22" s="10"/>
      <c r="F22" s="10"/>
      <c r="G22" s="23"/>
      <c r="H22" s="10"/>
      <c r="I22" s="23"/>
      <c r="J22" s="16" t="n">
        <f aca="false">G22*H22+I22</f>
        <v>0</v>
      </c>
      <c r="K22" s="10"/>
    </row>
    <row r="23" customFormat="false" ht="15" hidden="false" customHeight="false" outlineLevel="0" collapsed="false">
      <c r="A23" s="10"/>
      <c r="B23" s="10"/>
      <c r="C23" s="10"/>
      <c r="D23" s="10"/>
      <c r="E23" s="10"/>
      <c r="F23" s="10"/>
      <c r="G23" s="23"/>
      <c r="H23" s="10"/>
      <c r="I23" s="23"/>
      <c r="J23" s="16" t="n">
        <f aca="false">G23*H23+I23</f>
        <v>0</v>
      </c>
      <c r="K23" s="10"/>
    </row>
    <row r="24" customFormat="false" ht="15" hidden="false" customHeight="false" outlineLevel="0" collapsed="false">
      <c r="A24" s="10"/>
      <c r="B24" s="10"/>
      <c r="C24" s="10"/>
      <c r="D24" s="10"/>
      <c r="E24" s="10"/>
      <c r="F24" s="10"/>
      <c r="G24" s="23"/>
      <c r="H24" s="10"/>
      <c r="I24" s="23"/>
      <c r="J24" s="16" t="n">
        <f aca="false">G24*H24+I24</f>
        <v>0</v>
      </c>
      <c r="K24" s="10"/>
    </row>
    <row r="25" customFormat="false" ht="15" hidden="false" customHeight="false" outlineLevel="0" collapsed="false">
      <c r="A25" s="10"/>
      <c r="B25" s="10"/>
      <c r="C25" s="10"/>
      <c r="D25" s="10"/>
      <c r="E25" s="10"/>
      <c r="F25" s="10"/>
      <c r="G25" s="23"/>
      <c r="H25" s="10"/>
      <c r="I25" s="23"/>
      <c r="J25" s="16" t="n">
        <f aca="false">G25*H25+I25</f>
        <v>0</v>
      </c>
      <c r="K25" s="10"/>
    </row>
    <row r="26" customFormat="false" ht="15" hidden="false" customHeight="false" outlineLevel="0" collapsed="false">
      <c r="A26" s="10"/>
      <c r="B26" s="10"/>
      <c r="C26" s="10"/>
      <c r="D26" s="10"/>
      <c r="E26" s="10"/>
      <c r="F26" s="10"/>
      <c r="G26" s="23"/>
      <c r="H26" s="10"/>
      <c r="I26" s="23"/>
      <c r="J26" s="16" t="n">
        <f aca="false">G26*H26+I26</f>
        <v>0</v>
      </c>
      <c r="K26" s="10"/>
    </row>
    <row r="27" customFormat="false" ht="15" hidden="false" customHeight="false" outlineLevel="0" collapsed="false">
      <c r="A27" s="10"/>
      <c r="B27" s="10"/>
      <c r="C27" s="10"/>
      <c r="D27" s="10"/>
      <c r="E27" s="10"/>
      <c r="F27" s="10"/>
      <c r="G27" s="23"/>
      <c r="H27" s="10"/>
      <c r="I27" s="23"/>
      <c r="J27" s="16" t="n">
        <f aca="false">G27*H27+I27</f>
        <v>0</v>
      </c>
      <c r="K27" s="10"/>
    </row>
    <row r="28" customFormat="false" ht="15" hidden="false" customHeight="false" outlineLevel="0" collapsed="false">
      <c r="A28" s="10"/>
      <c r="B28" s="10"/>
      <c r="C28" s="10"/>
      <c r="D28" s="10"/>
      <c r="E28" s="10"/>
      <c r="F28" s="10"/>
      <c r="G28" s="23"/>
      <c r="H28" s="10"/>
      <c r="I28" s="23"/>
      <c r="J28" s="16" t="n">
        <f aca="false">G28*H28+I28</f>
        <v>0</v>
      </c>
      <c r="K28" s="10"/>
    </row>
    <row r="29" customFormat="false" ht="15" hidden="false" customHeight="false" outlineLevel="0" collapsed="false">
      <c r="A29" s="10"/>
      <c r="B29" s="10"/>
      <c r="C29" s="10"/>
      <c r="D29" s="10"/>
      <c r="E29" s="10"/>
      <c r="F29" s="10"/>
      <c r="G29" s="23"/>
      <c r="H29" s="10"/>
      <c r="I29" s="23"/>
      <c r="J29" s="16" t="n">
        <f aca="false">G29*H29+I29</f>
        <v>0</v>
      </c>
      <c r="K29" s="10"/>
    </row>
    <row r="30" customFormat="false" ht="15" hidden="false" customHeight="false" outlineLevel="0" collapsed="false">
      <c r="A30" s="10"/>
      <c r="B30" s="10"/>
      <c r="C30" s="10"/>
      <c r="D30" s="10"/>
      <c r="E30" s="10"/>
      <c r="F30" s="10"/>
      <c r="G30" s="23"/>
      <c r="H30" s="10"/>
      <c r="I30" s="23"/>
      <c r="J30" s="16" t="n">
        <f aca="false">G30*H30+I30</f>
        <v>0</v>
      </c>
      <c r="K30" s="10"/>
    </row>
    <row r="31" customFormat="false" ht="15" hidden="false" customHeight="false" outlineLevel="0" collapsed="false">
      <c r="A31" s="10"/>
      <c r="B31" s="10"/>
      <c r="C31" s="10"/>
      <c r="D31" s="10"/>
      <c r="E31" s="10"/>
      <c r="F31" s="10"/>
      <c r="G31" s="23"/>
      <c r="H31" s="10"/>
      <c r="I31" s="23"/>
      <c r="J31" s="16" t="n">
        <f aca="false">G31*H31+I31</f>
        <v>0</v>
      </c>
      <c r="K31" s="10"/>
    </row>
    <row r="32" customFormat="false" ht="15" hidden="false" customHeight="false" outlineLevel="0" collapsed="false">
      <c r="A32" s="10"/>
      <c r="B32" s="10"/>
      <c r="C32" s="10"/>
      <c r="D32" s="10"/>
      <c r="E32" s="10"/>
      <c r="F32" s="10"/>
      <c r="G32" s="23"/>
      <c r="H32" s="10"/>
      <c r="I32" s="23"/>
      <c r="J32" s="16" t="n">
        <f aca="false">G32*H32+I32</f>
        <v>0</v>
      </c>
      <c r="K32" s="10"/>
    </row>
    <row r="33" customFormat="false" ht="15" hidden="false" customHeight="false" outlineLevel="0" collapsed="false">
      <c r="A33" s="10"/>
      <c r="B33" s="10"/>
      <c r="C33" s="10"/>
      <c r="D33" s="10"/>
      <c r="E33" s="10"/>
      <c r="F33" s="10"/>
      <c r="G33" s="23"/>
      <c r="H33" s="10"/>
      <c r="I33" s="23"/>
      <c r="J33" s="16" t="n">
        <f aca="false">G33*H33+I33</f>
        <v>0</v>
      </c>
      <c r="K33" s="10"/>
    </row>
    <row r="34" customFormat="false" ht="15" hidden="false" customHeight="false" outlineLevel="0" collapsed="false">
      <c r="A34" s="10"/>
      <c r="B34" s="10"/>
      <c r="C34" s="10"/>
      <c r="D34" s="10"/>
      <c r="E34" s="10"/>
      <c r="F34" s="10"/>
      <c r="G34" s="23"/>
      <c r="H34" s="10"/>
      <c r="I34" s="23"/>
      <c r="J34" s="16" t="n">
        <f aca="false">G34*H34+I34</f>
        <v>0</v>
      </c>
      <c r="K34" s="10"/>
    </row>
    <row r="35" customFormat="false" ht="15" hidden="false" customHeight="false" outlineLevel="0" collapsed="false">
      <c r="A35" s="10"/>
      <c r="B35" s="10"/>
      <c r="C35" s="10"/>
      <c r="D35" s="10"/>
      <c r="E35" s="10"/>
      <c r="F35" s="10"/>
      <c r="G35" s="23"/>
      <c r="H35" s="10"/>
      <c r="I35" s="23"/>
      <c r="J35" s="16" t="n">
        <f aca="false">G35*H35+I35</f>
        <v>0</v>
      </c>
      <c r="K35" s="10"/>
    </row>
    <row r="36" customFormat="false" ht="15" hidden="false" customHeight="false" outlineLevel="0" collapsed="false">
      <c r="A36" s="10"/>
      <c r="B36" s="10"/>
      <c r="C36" s="10"/>
      <c r="D36" s="10"/>
      <c r="E36" s="10"/>
      <c r="F36" s="10"/>
      <c r="G36" s="23"/>
      <c r="H36" s="10"/>
      <c r="I36" s="23"/>
      <c r="J36" s="16" t="n">
        <f aca="false">G36*H36+I36</f>
        <v>0</v>
      </c>
      <c r="K36" s="10"/>
    </row>
    <row r="37" customFormat="false" ht="15" hidden="false" customHeight="false" outlineLevel="0" collapsed="false">
      <c r="A37" s="10"/>
      <c r="B37" s="10"/>
      <c r="C37" s="10"/>
      <c r="D37" s="10"/>
      <c r="E37" s="10"/>
      <c r="F37" s="10"/>
      <c r="G37" s="23"/>
      <c r="H37" s="10"/>
      <c r="I37" s="23"/>
      <c r="J37" s="16" t="n">
        <f aca="false">G37*H37+I37</f>
        <v>0</v>
      </c>
      <c r="K37" s="10"/>
    </row>
    <row r="38" customFormat="false" ht="15" hidden="false" customHeight="false" outlineLevel="0" collapsed="false">
      <c r="A38" s="10"/>
      <c r="B38" s="10"/>
      <c r="C38" s="10"/>
      <c r="D38" s="10"/>
      <c r="E38" s="10"/>
      <c r="F38" s="10"/>
      <c r="G38" s="23"/>
      <c r="H38" s="10"/>
      <c r="I38" s="23"/>
      <c r="J38" s="16" t="n">
        <f aca="false">G38*H38+I38</f>
        <v>0</v>
      </c>
      <c r="K38" s="10"/>
    </row>
    <row r="39" customFormat="false" ht="15" hidden="false" customHeight="false" outlineLevel="0" collapsed="false">
      <c r="A39" s="10"/>
      <c r="B39" s="10"/>
      <c r="C39" s="10"/>
      <c r="D39" s="10"/>
      <c r="E39" s="10"/>
      <c r="F39" s="10"/>
      <c r="G39" s="23"/>
      <c r="H39" s="10"/>
      <c r="I39" s="23"/>
      <c r="J39" s="16" t="n">
        <f aca="false">G39*H39+I39</f>
        <v>0</v>
      </c>
      <c r="K39" s="10"/>
    </row>
    <row r="40" customFormat="false" ht="15" hidden="false" customHeight="false" outlineLevel="0" collapsed="false">
      <c r="A40" s="10"/>
      <c r="B40" s="10"/>
      <c r="C40" s="10"/>
      <c r="D40" s="10"/>
      <c r="E40" s="10"/>
      <c r="F40" s="10"/>
      <c r="G40" s="23"/>
      <c r="H40" s="10"/>
      <c r="I40" s="23"/>
      <c r="J40" s="16" t="n">
        <f aca="false">G40*H40+I40</f>
        <v>0</v>
      </c>
      <c r="K40" s="10"/>
    </row>
    <row r="41" customFormat="false" ht="15" hidden="false" customHeight="false" outlineLevel="0" collapsed="false">
      <c r="A41" s="10"/>
      <c r="B41" s="10"/>
      <c r="C41" s="10"/>
      <c r="D41" s="10"/>
      <c r="E41" s="10"/>
      <c r="F41" s="10"/>
      <c r="G41" s="23"/>
      <c r="H41" s="10"/>
      <c r="I41" s="23"/>
      <c r="J41" s="16" t="n">
        <f aca="false">G41*H41+I41</f>
        <v>0</v>
      </c>
      <c r="K41" s="10"/>
    </row>
    <row r="42" customFormat="false" ht="15" hidden="false" customHeight="false" outlineLevel="0" collapsed="false">
      <c r="A42" s="10"/>
      <c r="B42" s="10"/>
      <c r="C42" s="10"/>
      <c r="D42" s="10"/>
      <c r="E42" s="10"/>
      <c r="F42" s="10"/>
      <c r="G42" s="23"/>
      <c r="H42" s="10"/>
      <c r="I42" s="23"/>
      <c r="J42" s="16" t="n">
        <f aca="false">G42*H42+I42</f>
        <v>0</v>
      </c>
      <c r="K42" s="10"/>
    </row>
    <row r="43" customFormat="false" ht="15" hidden="false" customHeight="false" outlineLevel="0" collapsed="false">
      <c r="A43" s="10"/>
      <c r="B43" s="10"/>
      <c r="C43" s="10"/>
      <c r="D43" s="10"/>
      <c r="E43" s="10"/>
      <c r="F43" s="10"/>
      <c r="G43" s="23"/>
      <c r="H43" s="10"/>
      <c r="I43" s="23"/>
      <c r="J43" s="16" t="n">
        <f aca="false">G43*H43+I43</f>
        <v>0</v>
      </c>
      <c r="K43" s="10"/>
    </row>
    <row r="44" customFormat="false" ht="15" hidden="false" customHeight="false" outlineLevel="0" collapsed="false">
      <c r="A44" s="10"/>
      <c r="B44" s="10"/>
      <c r="C44" s="10"/>
      <c r="D44" s="10"/>
      <c r="E44" s="10"/>
      <c r="F44" s="10"/>
      <c r="G44" s="23"/>
      <c r="H44" s="10"/>
      <c r="I44" s="23"/>
      <c r="J44" s="16" t="n">
        <f aca="false">G44*H44+I44</f>
        <v>0</v>
      </c>
      <c r="K44" s="10"/>
    </row>
    <row r="45" customFormat="false" ht="15" hidden="false" customHeight="false" outlineLevel="0" collapsed="false">
      <c r="A45" s="10"/>
      <c r="B45" s="10"/>
      <c r="C45" s="10"/>
      <c r="D45" s="10"/>
      <c r="E45" s="10"/>
      <c r="F45" s="10"/>
      <c r="G45" s="23"/>
      <c r="H45" s="10"/>
      <c r="I45" s="23"/>
      <c r="J45" s="16" t="n">
        <f aca="false">G45*H45+I45</f>
        <v>0</v>
      </c>
      <c r="K45" s="10"/>
    </row>
    <row r="46" customFormat="false" ht="15" hidden="false" customHeight="false" outlineLevel="0" collapsed="false">
      <c r="A46" s="10"/>
      <c r="B46" s="10"/>
      <c r="C46" s="10"/>
      <c r="D46" s="10"/>
      <c r="E46" s="10"/>
      <c r="F46" s="10"/>
      <c r="G46" s="23"/>
      <c r="H46" s="10"/>
      <c r="I46" s="23"/>
      <c r="J46" s="16" t="n">
        <f aca="false">G46*H46+I46</f>
        <v>0</v>
      </c>
      <c r="K46" s="10"/>
    </row>
    <row r="47" customFormat="false" ht="15" hidden="false" customHeight="false" outlineLevel="0" collapsed="false">
      <c r="A47" s="10"/>
      <c r="B47" s="10"/>
      <c r="C47" s="10"/>
      <c r="D47" s="10"/>
      <c r="E47" s="10"/>
      <c r="F47" s="10"/>
      <c r="G47" s="23"/>
      <c r="H47" s="10"/>
      <c r="I47" s="23"/>
      <c r="J47" s="16" t="n">
        <f aca="false">G47*H47+I47</f>
        <v>0</v>
      </c>
      <c r="K47" s="10"/>
    </row>
    <row r="48" customFormat="false" ht="15" hidden="false" customHeight="false" outlineLevel="0" collapsed="false">
      <c r="A48" s="10"/>
      <c r="B48" s="10"/>
      <c r="C48" s="10"/>
      <c r="D48" s="10"/>
      <c r="E48" s="10"/>
      <c r="F48" s="10"/>
      <c r="G48" s="23"/>
      <c r="H48" s="10"/>
      <c r="I48" s="23"/>
      <c r="J48" s="16" t="n">
        <f aca="false">G48*H48+I48</f>
        <v>0</v>
      </c>
      <c r="K48" s="10"/>
    </row>
    <row r="49" customFormat="false" ht="15" hidden="false" customHeight="false" outlineLevel="0" collapsed="false">
      <c r="A49" s="10"/>
      <c r="B49" s="10"/>
      <c r="C49" s="10"/>
      <c r="D49" s="10"/>
      <c r="E49" s="10"/>
      <c r="F49" s="10"/>
      <c r="G49" s="23"/>
      <c r="H49" s="10"/>
      <c r="I49" s="23"/>
      <c r="J49" s="16" t="n">
        <f aca="false">G49*H49+I49</f>
        <v>0</v>
      </c>
      <c r="K49" s="10"/>
    </row>
    <row r="50" customFormat="false" ht="15" hidden="false" customHeight="false" outlineLevel="0" collapsed="false">
      <c r="A50" s="10"/>
      <c r="B50" s="10"/>
      <c r="C50" s="10"/>
      <c r="D50" s="10"/>
      <c r="E50" s="10"/>
      <c r="F50" s="10"/>
      <c r="G50" s="23"/>
      <c r="H50" s="10"/>
      <c r="I50" s="23"/>
      <c r="J50" s="16" t="n">
        <f aca="false">G50*H50+I50</f>
        <v>0</v>
      </c>
      <c r="K50" s="10"/>
    </row>
    <row r="51" customFormat="false" ht="15" hidden="false" customHeight="false" outlineLevel="0" collapsed="false">
      <c r="A51" s="10"/>
      <c r="B51" s="10"/>
      <c r="C51" s="10"/>
      <c r="D51" s="10"/>
      <c r="E51" s="10"/>
      <c r="F51" s="10"/>
      <c r="G51" s="23"/>
      <c r="H51" s="10"/>
      <c r="I51" s="23"/>
      <c r="J51" s="16" t="n">
        <f aca="false">G51*H51+I51</f>
        <v>0</v>
      </c>
      <c r="K51" s="10"/>
    </row>
    <row r="52" customFormat="false" ht="15" hidden="false" customHeight="false" outlineLevel="0" collapsed="false">
      <c r="A52" s="10"/>
      <c r="B52" s="10"/>
      <c r="C52" s="10"/>
      <c r="D52" s="10"/>
      <c r="E52" s="10"/>
      <c r="F52" s="10"/>
      <c r="G52" s="23"/>
      <c r="H52" s="10"/>
      <c r="I52" s="23"/>
      <c r="J52" s="16" t="n">
        <f aca="false">G52*H52+I52</f>
        <v>0</v>
      </c>
      <c r="K52" s="10"/>
    </row>
    <row r="53" customFormat="false" ht="15" hidden="false" customHeight="false" outlineLevel="0" collapsed="false">
      <c r="A53" s="10"/>
      <c r="B53" s="10"/>
      <c r="C53" s="10"/>
      <c r="D53" s="10"/>
      <c r="E53" s="10"/>
      <c r="F53" s="10"/>
      <c r="G53" s="23"/>
      <c r="H53" s="10"/>
      <c r="I53" s="23"/>
      <c r="J53" s="16" t="n">
        <f aca="false">G53*H53+I53</f>
        <v>0</v>
      </c>
      <c r="K53" s="10"/>
    </row>
    <row r="54" customFormat="false" ht="15" hidden="false" customHeight="false" outlineLevel="0" collapsed="false">
      <c r="A54" s="10"/>
      <c r="B54" s="10"/>
      <c r="C54" s="10"/>
      <c r="D54" s="10"/>
      <c r="E54" s="10"/>
      <c r="F54" s="10"/>
      <c r="G54" s="23"/>
      <c r="H54" s="10"/>
      <c r="I54" s="23"/>
      <c r="J54" s="16" t="n">
        <f aca="false">G54*H54+I54</f>
        <v>0</v>
      </c>
      <c r="K54" s="10"/>
    </row>
    <row r="55" customFormat="false" ht="15" hidden="false" customHeight="false" outlineLevel="0" collapsed="false">
      <c r="A55" s="10"/>
      <c r="B55" s="10"/>
      <c r="C55" s="10"/>
      <c r="D55" s="10"/>
      <c r="E55" s="10"/>
      <c r="F55" s="10"/>
      <c r="G55" s="23"/>
      <c r="H55" s="10"/>
      <c r="I55" s="23"/>
      <c r="J55" s="16" t="n">
        <f aca="false">G55*H55+I55</f>
        <v>0</v>
      </c>
      <c r="K55" s="10"/>
    </row>
    <row r="56" customFormat="false" ht="15" hidden="false" customHeight="false" outlineLevel="0" collapsed="false">
      <c r="A56" s="10"/>
      <c r="B56" s="10"/>
      <c r="C56" s="10"/>
      <c r="D56" s="10"/>
      <c r="E56" s="10"/>
      <c r="F56" s="10"/>
      <c r="G56" s="23"/>
      <c r="H56" s="10"/>
      <c r="I56" s="23"/>
      <c r="J56" s="16" t="n">
        <f aca="false">G56*H56+I56</f>
        <v>0</v>
      </c>
      <c r="K56" s="10"/>
    </row>
    <row r="57" customFormat="false" ht="15" hidden="false" customHeight="false" outlineLevel="0" collapsed="false">
      <c r="A57" s="10"/>
      <c r="B57" s="10"/>
      <c r="C57" s="10"/>
      <c r="D57" s="10"/>
      <c r="E57" s="10"/>
      <c r="F57" s="10"/>
      <c r="G57" s="23"/>
      <c r="H57" s="10"/>
      <c r="I57" s="23"/>
      <c r="J57" s="16" t="n">
        <f aca="false">G57*H57+I57</f>
        <v>0</v>
      </c>
      <c r="K57" s="10"/>
    </row>
    <row r="58" customFormat="false" ht="15" hidden="false" customHeight="false" outlineLevel="0" collapsed="false">
      <c r="A58" s="10"/>
      <c r="B58" s="10"/>
      <c r="C58" s="10"/>
      <c r="D58" s="10"/>
      <c r="E58" s="10"/>
      <c r="F58" s="10"/>
      <c r="G58" s="23"/>
      <c r="H58" s="10"/>
      <c r="I58" s="23"/>
      <c r="J58" s="16" t="n">
        <f aca="false">G58*H58+I58</f>
        <v>0</v>
      </c>
      <c r="K58" s="10"/>
    </row>
    <row r="59" customFormat="false" ht="15" hidden="false" customHeight="false" outlineLevel="0" collapsed="false">
      <c r="A59" s="10"/>
      <c r="B59" s="10"/>
      <c r="C59" s="10"/>
      <c r="D59" s="10"/>
      <c r="E59" s="10"/>
      <c r="F59" s="10"/>
      <c r="G59" s="23"/>
      <c r="H59" s="10"/>
      <c r="I59" s="23"/>
      <c r="J59" s="16" t="n">
        <f aca="false">G59*H59+I59</f>
        <v>0</v>
      </c>
      <c r="K59" s="10"/>
    </row>
    <row r="60" customFormat="false" ht="15" hidden="false" customHeight="false" outlineLevel="0" collapsed="false">
      <c r="A60" s="10"/>
      <c r="B60" s="10"/>
      <c r="C60" s="10"/>
      <c r="D60" s="10"/>
      <c r="E60" s="10"/>
      <c r="F60" s="10"/>
      <c r="G60" s="23"/>
      <c r="H60" s="10"/>
      <c r="I60" s="23"/>
      <c r="J60" s="16" t="n">
        <f aca="false">G60*H60+I60</f>
        <v>0</v>
      </c>
      <c r="K60" s="10"/>
    </row>
    <row r="61" customFormat="false" ht="15" hidden="false" customHeight="false" outlineLevel="0" collapsed="false">
      <c r="A61" s="10"/>
      <c r="B61" s="10"/>
      <c r="C61" s="10"/>
      <c r="D61" s="10"/>
      <c r="E61" s="10"/>
      <c r="F61" s="10"/>
      <c r="G61" s="23"/>
      <c r="H61" s="10"/>
      <c r="I61" s="23"/>
      <c r="J61" s="16" t="n">
        <f aca="false">G61*H61+I61</f>
        <v>0</v>
      </c>
      <c r="K61" s="10"/>
    </row>
    <row r="62" customFormat="false" ht="15" hidden="false" customHeight="false" outlineLevel="0" collapsed="false">
      <c r="A62" s="10"/>
      <c r="B62" s="10"/>
      <c r="C62" s="10"/>
      <c r="D62" s="10"/>
      <c r="E62" s="10"/>
      <c r="F62" s="10"/>
      <c r="G62" s="23"/>
      <c r="H62" s="10"/>
      <c r="I62" s="23"/>
      <c r="J62" s="16" t="n">
        <f aca="false">G62*H62+I62</f>
        <v>0</v>
      </c>
      <c r="K62" s="10"/>
    </row>
    <row r="63" customFormat="false" ht="15" hidden="false" customHeight="false" outlineLevel="0" collapsed="false">
      <c r="A63" s="10"/>
      <c r="B63" s="10"/>
      <c r="C63" s="10"/>
      <c r="D63" s="10"/>
      <c r="E63" s="10"/>
      <c r="F63" s="10"/>
      <c r="G63" s="23"/>
      <c r="H63" s="10"/>
      <c r="I63" s="23"/>
      <c r="J63" s="16" t="n">
        <f aca="false">G63*H63+I63</f>
        <v>0</v>
      </c>
      <c r="K63" s="10"/>
    </row>
    <row r="64" customFormat="false" ht="15" hidden="false" customHeight="false" outlineLevel="0" collapsed="false">
      <c r="A64" s="10"/>
      <c r="B64" s="10"/>
      <c r="C64" s="10"/>
      <c r="D64" s="10"/>
      <c r="E64" s="10"/>
      <c r="F64" s="10"/>
      <c r="G64" s="23"/>
      <c r="H64" s="10"/>
      <c r="I64" s="23"/>
      <c r="J64" s="16" t="n">
        <f aca="false">G64*H64+I64</f>
        <v>0</v>
      </c>
      <c r="K64" s="10"/>
    </row>
    <row r="65" customFormat="false" ht="15" hidden="false" customHeight="false" outlineLevel="0" collapsed="false">
      <c r="A65" s="10"/>
      <c r="B65" s="10"/>
      <c r="C65" s="10"/>
      <c r="D65" s="10"/>
      <c r="E65" s="10"/>
      <c r="F65" s="10"/>
      <c r="G65" s="23"/>
      <c r="H65" s="10"/>
      <c r="I65" s="23"/>
      <c r="J65" s="16" t="n">
        <f aca="false">G65*H65+I65</f>
        <v>0</v>
      </c>
      <c r="K65" s="10"/>
    </row>
    <row r="66" customFormat="false" ht="15" hidden="false" customHeight="false" outlineLevel="0" collapsed="false">
      <c r="A66" s="10"/>
      <c r="B66" s="10"/>
      <c r="C66" s="10"/>
      <c r="D66" s="10"/>
      <c r="E66" s="10"/>
      <c r="F66" s="10"/>
      <c r="G66" s="23"/>
      <c r="H66" s="10"/>
      <c r="I66" s="23"/>
      <c r="J66" s="16" t="n">
        <f aca="false">G66*H66+I66</f>
        <v>0</v>
      </c>
      <c r="K66" s="10"/>
    </row>
    <row r="67" customFormat="false" ht="15" hidden="false" customHeight="false" outlineLevel="0" collapsed="false">
      <c r="A67" s="10"/>
      <c r="B67" s="10"/>
      <c r="C67" s="10"/>
      <c r="D67" s="10"/>
      <c r="E67" s="10"/>
      <c r="F67" s="10"/>
      <c r="G67" s="23"/>
      <c r="H67" s="10"/>
      <c r="I67" s="23"/>
      <c r="J67" s="16" t="n">
        <f aca="false">G67*H67+I67</f>
        <v>0</v>
      </c>
      <c r="K67" s="10"/>
    </row>
    <row r="68" customFormat="false" ht="15" hidden="false" customHeight="false" outlineLevel="0" collapsed="false">
      <c r="A68" s="10"/>
      <c r="B68" s="10"/>
      <c r="C68" s="10"/>
      <c r="D68" s="10"/>
      <c r="E68" s="10"/>
      <c r="F68" s="10"/>
      <c r="G68" s="23"/>
      <c r="H68" s="10"/>
      <c r="I68" s="23"/>
      <c r="J68" s="16" t="n">
        <f aca="false">G68*H68+I68</f>
        <v>0</v>
      </c>
      <c r="K68" s="10"/>
    </row>
    <row r="69" customFormat="false" ht="15" hidden="false" customHeight="false" outlineLevel="0" collapsed="false">
      <c r="A69" s="10"/>
      <c r="B69" s="10"/>
      <c r="C69" s="10"/>
      <c r="D69" s="10"/>
      <c r="E69" s="10"/>
      <c r="F69" s="10"/>
      <c r="G69" s="23"/>
      <c r="H69" s="10"/>
      <c r="I69" s="23"/>
      <c r="J69" s="16" t="n">
        <f aca="false">G69*H69+I69</f>
        <v>0</v>
      </c>
      <c r="K69" s="10"/>
    </row>
    <row r="70" customFormat="false" ht="15" hidden="false" customHeight="false" outlineLevel="0" collapsed="false">
      <c r="A70" s="10"/>
      <c r="B70" s="10"/>
      <c r="C70" s="10"/>
      <c r="D70" s="10"/>
      <c r="E70" s="10"/>
      <c r="F70" s="10"/>
      <c r="G70" s="23"/>
      <c r="H70" s="10"/>
      <c r="I70" s="23"/>
      <c r="J70" s="16" t="n">
        <f aca="false">G70*H70+I70</f>
        <v>0</v>
      </c>
      <c r="K70" s="10"/>
    </row>
    <row r="71" customFormat="false" ht="15" hidden="false" customHeight="false" outlineLevel="0" collapsed="false">
      <c r="A71" s="10"/>
      <c r="B71" s="10"/>
      <c r="C71" s="10"/>
      <c r="D71" s="10"/>
      <c r="E71" s="10"/>
      <c r="F71" s="10"/>
      <c r="G71" s="23"/>
      <c r="H71" s="10"/>
      <c r="I71" s="23"/>
      <c r="J71" s="16" t="n">
        <f aca="false">G71*H71+I71</f>
        <v>0</v>
      </c>
      <c r="K71" s="10"/>
    </row>
    <row r="72" customFormat="false" ht="15" hidden="false" customHeight="false" outlineLevel="0" collapsed="false">
      <c r="A72" s="10"/>
      <c r="B72" s="10"/>
      <c r="C72" s="10"/>
      <c r="D72" s="10"/>
      <c r="E72" s="10"/>
      <c r="F72" s="10"/>
      <c r="G72" s="23"/>
      <c r="H72" s="10"/>
      <c r="I72" s="23"/>
      <c r="J72" s="16" t="n">
        <f aca="false">G72*H72+I72</f>
        <v>0</v>
      </c>
      <c r="K72" s="10"/>
    </row>
    <row r="73" customFormat="false" ht="15" hidden="false" customHeight="false" outlineLevel="0" collapsed="false">
      <c r="A73" s="10"/>
      <c r="B73" s="10"/>
      <c r="C73" s="10"/>
      <c r="D73" s="10"/>
      <c r="E73" s="10"/>
      <c r="F73" s="10"/>
      <c r="G73" s="23"/>
      <c r="H73" s="10"/>
      <c r="I73" s="23"/>
      <c r="J73" s="16" t="n">
        <f aca="false">G73*H73+I73</f>
        <v>0</v>
      </c>
      <c r="K73" s="10"/>
    </row>
    <row r="74" customFormat="false" ht="15" hidden="false" customHeight="false" outlineLevel="0" collapsed="false">
      <c r="A74" s="10"/>
      <c r="B74" s="10"/>
      <c r="C74" s="10"/>
      <c r="D74" s="10"/>
      <c r="E74" s="10"/>
      <c r="F74" s="10"/>
      <c r="G74" s="23"/>
      <c r="H74" s="10"/>
      <c r="I74" s="23"/>
      <c r="J74" s="16" t="n">
        <f aca="false">G74*H74+I74</f>
        <v>0</v>
      </c>
      <c r="K74" s="10"/>
    </row>
    <row r="75" customFormat="false" ht="15" hidden="false" customHeight="false" outlineLevel="0" collapsed="false">
      <c r="A75" s="10"/>
      <c r="B75" s="10"/>
      <c r="C75" s="10"/>
      <c r="D75" s="10"/>
      <c r="E75" s="10"/>
      <c r="F75" s="10"/>
      <c r="G75" s="23"/>
      <c r="H75" s="10"/>
      <c r="I75" s="23"/>
      <c r="J75" s="16" t="n">
        <f aca="false">G75*H75+I75</f>
        <v>0</v>
      </c>
      <c r="K75" s="10"/>
    </row>
    <row r="76" customFormat="false" ht="15" hidden="false" customHeight="false" outlineLevel="0" collapsed="false">
      <c r="A76" s="10"/>
      <c r="B76" s="10"/>
      <c r="C76" s="10"/>
      <c r="D76" s="10"/>
      <c r="E76" s="10"/>
      <c r="F76" s="10"/>
      <c r="G76" s="23"/>
      <c r="H76" s="10"/>
      <c r="I76" s="23"/>
      <c r="J76" s="16" t="n">
        <f aca="false">G76*H76+I76</f>
        <v>0</v>
      </c>
      <c r="K76" s="10"/>
    </row>
    <row r="77" customFormat="false" ht="15" hidden="false" customHeight="false" outlineLevel="0" collapsed="false">
      <c r="A77" s="10"/>
      <c r="B77" s="10"/>
      <c r="C77" s="10"/>
      <c r="D77" s="10"/>
      <c r="E77" s="10"/>
      <c r="F77" s="10"/>
      <c r="G77" s="23"/>
      <c r="H77" s="10"/>
      <c r="I77" s="23"/>
      <c r="J77" s="16" t="n">
        <f aca="false">G77*H77+I77</f>
        <v>0</v>
      </c>
      <c r="K77" s="10"/>
    </row>
    <row r="78" customFormat="false" ht="15" hidden="false" customHeight="false" outlineLevel="0" collapsed="false">
      <c r="A78" s="10"/>
      <c r="B78" s="10"/>
      <c r="C78" s="10"/>
      <c r="D78" s="10"/>
      <c r="E78" s="10"/>
      <c r="F78" s="10"/>
      <c r="G78" s="23"/>
      <c r="H78" s="10"/>
      <c r="I78" s="23"/>
      <c r="J78" s="16" t="n">
        <f aca="false">G78*H78+I78</f>
        <v>0</v>
      </c>
      <c r="K78" s="10"/>
    </row>
    <row r="79" customFormat="false" ht="15" hidden="false" customHeight="false" outlineLevel="0" collapsed="false">
      <c r="A79" s="10"/>
      <c r="B79" s="10"/>
      <c r="C79" s="10"/>
      <c r="D79" s="10"/>
      <c r="E79" s="10"/>
      <c r="F79" s="10"/>
      <c r="G79" s="23"/>
      <c r="H79" s="10"/>
      <c r="I79" s="23"/>
      <c r="J79" s="16" t="n">
        <f aca="false">G79*H79+I79</f>
        <v>0</v>
      </c>
      <c r="K79" s="10"/>
    </row>
    <row r="80" customFormat="false" ht="15" hidden="false" customHeight="false" outlineLevel="0" collapsed="false">
      <c r="A80" s="10"/>
      <c r="B80" s="10"/>
      <c r="C80" s="10"/>
      <c r="D80" s="10"/>
      <c r="E80" s="10"/>
      <c r="F80" s="10"/>
      <c r="G80" s="23"/>
      <c r="H80" s="10"/>
      <c r="I80" s="23"/>
      <c r="J80" s="16" t="n">
        <f aca="false">G80*H80+I80</f>
        <v>0</v>
      </c>
      <c r="K80" s="10"/>
    </row>
    <row r="81" customFormat="false" ht="15" hidden="false" customHeight="false" outlineLevel="0" collapsed="false">
      <c r="A81" s="10"/>
      <c r="B81" s="10"/>
      <c r="C81" s="10"/>
      <c r="D81" s="10"/>
      <c r="E81" s="10"/>
      <c r="F81" s="10"/>
      <c r="G81" s="23"/>
      <c r="H81" s="10"/>
      <c r="I81" s="23"/>
      <c r="J81" s="16" t="n">
        <f aca="false">G81*H81+I81</f>
        <v>0</v>
      </c>
      <c r="K81" s="10"/>
    </row>
    <row r="82" customFormat="false" ht="15" hidden="false" customHeight="false" outlineLevel="0" collapsed="false">
      <c r="A82" s="10"/>
      <c r="B82" s="10"/>
      <c r="C82" s="10"/>
      <c r="D82" s="10"/>
      <c r="E82" s="10"/>
      <c r="F82" s="10"/>
      <c r="G82" s="23"/>
      <c r="H82" s="10"/>
      <c r="I82" s="23"/>
      <c r="J82" s="16" t="n">
        <f aca="false">G82*H82+I82</f>
        <v>0</v>
      </c>
      <c r="K82" s="10"/>
    </row>
    <row r="83" customFormat="false" ht="15" hidden="false" customHeight="false" outlineLevel="0" collapsed="false">
      <c r="A83" s="10"/>
      <c r="B83" s="10"/>
      <c r="C83" s="10"/>
      <c r="D83" s="10"/>
      <c r="E83" s="10"/>
      <c r="F83" s="10"/>
      <c r="G83" s="23"/>
      <c r="H83" s="10"/>
      <c r="I83" s="23"/>
      <c r="J83" s="16" t="n">
        <f aca="false">G83*H83+I83</f>
        <v>0</v>
      </c>
      <c r="K83" s="10"/>
    </row>
    <row r="84" customFormat="false" ht="15" hidden="false" customHeight="false" outlineLevel="0" collapsed="false">
      <c r="A84" s="10"/>
      <c r="B84" s="10"/>
      <c r="C84" s="10"/>
      <c r="D84" s="10"/>
      <c r="E84" s="10"/>
      <c r="F84" s="10"/>
      <c r="G84" s="23"/>
      <c r="H84" s="10"/>
      <c r="I84" s="23"/>
      <c r="J84" s="16" t="n">
        <f aca="false">G84*H84+I84</f>
        <v>0</v>
      </c>
      <c r="K84" s="10"/>
    </row>
    <row r="85" customFormat="false" ht="15" hidden="false" customHeight="false" outlineLevel="0" collapsed="false">
      <c r="A85" s="10"/>
      <c r="B85" s="10"/>
      <c r="C85" s="10"/>
      <c r="D85" s="10"/>
      <c r="E85" s="10"/>
      <c r="F85" s="10"/>
      <c r="G85" s="23"/>
      <c r="H85" s="10"/>
      <c r="I85" s="23"/>
      <c r="J85" s="16" t="n">
        <f aca="false">G85*H85+I85</f>
        <v>0</v>
      </c>
      <c r="K85" s="10"/>
    </row>
    <row r="87" customFormat="false" ht="15" hidden="false" customHeight="false" outlineLevel="0" collapsed="false">
      <c r="I87" s="9" t="s">
        <v>280</v>
      </c>
      <c r="J87" s="19" t="n">
        <f aca="false">SUM(J6:J85)</f>
        <v>3000</v>
      </c>
    </row>
  </sheetData>
  <dataValidations count="1">
    <dataValidation allowBlank="true" errorStyle="stop" operator="between" showDropDown="false" showErrorMessage="false" showInputMessage="false" sqref="K6:K85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4C5C"/>
    <pageSetUpPr fitToPage="true"/>
  </sheetPr>
  <dimension ref="A1:K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28"/>
    <col collapsed="false" customWidth="true" hidden="false" outlineLevel="0" max="3" min="3" style="0" width="10"/>
    <col collapsed="false" customWidth="true" hidden="false" outlineLevel="0" max="4" min="4" style="0" width="16"/>
    <col collapsed="false" customWidth="true" hidden="false" outlineLevel="0" max="5" min="5" style="0" width="13"/>
    <col collapsed="false" customWidth="true" hidden="false" outlineLevel="0" max="6" min="6" style="0" width="14"/>
    <col collapsed="false" customWidth="true" hidden="false" outlineLevel="0" max="7" min="7" style="0" width="10"/>
    <col collapsed="false" customWidth="true" hidden="false" outlineLevel="0" max="9" min="8" style="0" width="11"/>
    <col collapsed="false" customWidth="true" hidden="false" outlineLevel="0" max="10" min="10" style="0" width="12"/>
    <col collapsed="false" customWidth="true" hidden="false" outlineLevel="0" max="11" min="11" style="0" width="26"/>
  </cols>
  <sheetData>
    <row r="1" customFormat="false" ht="19.7" hidden="false" customHeight="false" outlineLevel="0" collapsed="false">
      <c r="A1" s="1" t="s">
        <v>281</v>
      </c>
    </row>
    <row r="2" customFormat="false" ht="15" hidden="false" customHeight="false" outlineLevel="0" collapsed="false">
      <c r="A2" s="2" t="s">
        <v>282</v>
      </c>
    </row>
    <row r="3" customFormat="false" ht="3.75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5" customFormat="false" ht="30" hidden="false" customHeight="true" outlineLevel="0" collapsed="false">
      <c r="A5" s="12" t="s">
        <v>242</v>
      </c>
      <c r="B5" s="12" t="s">
        <v>283</v>
      </c>
      <c r="C5" s="12" t="s">
        <v>284</v>
      </c>
      <c r="D5" s="12" t="s">
        <v>285</v>
      </c>
      <c r="E5" s="12" t="s">
        <v>270</v>
      </c>
      <c r="F5" s="12" t="s">
        <v>286</v>
      </c>
      <c r="G5" s="12" t="s">
        <v>287</v>
      </c>
      <c r="H5" s="12" t="s">
        <v>288</v>
      </c>
      <c r="I5" s="12" t="s">
        <v>289</v>
      </c>
      <c r="J5" s="12" t="s">
        <v>290</v>
      </c>
      <c r="K5" s="12" t="s">
        <v>84</v>
      </c>
    </row>
    <row r="6" customFormat="false" ht="15" hidden="false" customHeight="false" outlineLevel="0" collapsed="false">
      <c r="A6" s="10" t="s">
        <v>291</v>
      </c>
      <c r="B6" s="10" t="s">
        <v>292</v>
      </c>
      <c r="C6" s="10" t="s">
        <v>293</v>
      </c>
      <c r="D6" s="10" t="s">
        <v>294</v>
      </c>
      <c r="E6" s="10" t="s">
        <v>295</v>
      </c>
      <c r="F6" s="10" t="s">
        <v>296</v>
      </c>
      <c r="G6" s="23" t="n">
        <v>300</v>
      </c>
      <c r="H6" s="10" t="s">
        <v>209</v>
      </c>
      <c r="I6" s="10" t="s">
        <v>252</v>
      </c>
      <c r="J6" s="10"/>
      <c r="K6" s="10" t="s">
        <v>297</v>
      </c>
    </row>
    <row r="7" customFormat="false" ht="15" hidden="false" customHeight="false" outlineLevel="0" collapsed="false">
      <c r="A7" s="10"/>
      <c r="B7" s="10"/>
      <c r="C7" s="10"/>
      <c r="D7" s="10"/>
      <c r="E7" s="10"/>
      <c r="F7" s="10"/>
      <c r="G7" s="23"/>
      <c r="H7" s="10"/>
      <c r="I7" s="10"/>
      <c r="J7" s="10"/>
      <c r="K7" s="10"/>
    </row>
    <row r="8" customFormat="false" ht="15" hidden="false" customHeight="false" outlineLevel="0" collapsed="false">
      <c r="A8" s="10"/>
      <c r="B8" s="10"/>
      <c r="C8" s="10"/>
      <c r="D8" s="10"/>
      <c r="E8" s="10"/>
      <c r="F8" s="10"/>
      <c r="G8" s="23"/>
      <c r="H8" s="10"/>
      <c r="I8" s="10"/>
      <c r="J8" s="10"/>
      <c r="K8" s="10"/>
    </row>
    <row r="9" customFormat="false" ht="15" hidden="false" customHeight="false" outlineLevel="0" collapsed="false">
      <c r="A9" s="10"/>
      <c r="B9" s="10"/>
      <c r="C9" s="10"/>
      <c r="D9" s="10"/>
      <c r="E9" s="10"/>
      <c r="F9" s="10"/>
      <c r="G9" s="23"/>
      <c r="H9" s="10"/>
      <c r="I9" s="10"/>
      <c r="J9" s="10"/>
      <c r="K9" s="10"/>
    </row>
    <row r="10" customFormat="false" ht="15" hidden="false" customHeight="false" outlineLevel="0" collapsed="false">
      <c r="A10" s="10"/>
      <c r="B10" s="10"/>
      <c r="C10" s="10"/>
      <c r="D10" s="10"/>
      <c r="E10" s="10"/>
      <c r="F10" s="10"/>
      <c r="G10" s="23"/>
      <c r="H10" s="10"/>
      <c r="I10" s="10"/>
      <c r="J10" s="10"/>
      <c r="K10" s="10"/>
    </row>
    <row r="11" customFormat="false" ht="15" hidden="false" customHeight="false" outlineLevel="0" collapsed="false">
      <c r="A11" s="10"/>
      <c r="B11" s="10"/>
      <c r="C11" s="10"/>
      <c r="D11" s="10"/>
      <c r="E11" s="10"/>
      <c r="F11" s="10"/>
      <c r="G11" s="23"/>
      <c r="H11" s="10"/>
      <c r="I11" s="10"/>
      <c r="J11" s="10"/>
      <c r="K11" s="10"/>
    </row>
    <row r="12" customFormat="false" ht="15" hidden="false" customHeight="false" outlineLevel="0" collapsed="false">
      <c r="A12" s="10"/>
      <c r="B12" s="10"/>
      <c r="C12" s="10"/>
      <c r="D12" s="10"/>
      <c r="E12" s="10"/>
      <c r="F12" s="10"/>
      <c r="G12" s="23"/>
      <c r="H12" s="10"/>
      <c r="I12" s="10"/>
      <c r="J12" s="10"/>
      <c r="K12" s="10"/>
    </row>
    <row r="13" customFormat="false" ht="15" hidden="false" customHeight="false" outlineLevel="0" collapsed="false">
      <c r="A13" s="10"/>
      <c r="B13" s="10"/>
      <c r="C13" s="10"/>
      <c r="D13" s="10"/>
      <c r="E13" s="10"/>
      <c r="F13" s="10"/>
      <c r="G13" s="23"/>
      <c r="H13" s="10"/>
      <c r="I13" s="10"/>
      <c r="J13" s="10"/>
      <c r="K13" s="10"/>
    </row>
    <row r="14" customFormat="false" ht="15" hidden="false" customHeight="false" outlineLevel="0" collapsed="false">
      <c r="A14" s="10"/>
      <c r="B14" s="10"/>
      <c r="C14" s="10"/>
      <c r="D14" s="10"/>
      <c r="E14" s="10"/>
      <c r="F14" s="10"/>
      <c r="G14" s="23"/>
      <c r="H14" s="10"/>
      <c r="I14" s="10"/>
      <c r="J14" s="10"/>
      <c r="K14" s="10"/>
    </row>
    <row r="15" customFormat="false" ht="15" hidden="false" customHeight="false" outlineLevel="0" collapsed="false">
      <c r="A15" s="10"/>
      <c r="B15" s="10"/>
      <c r="C15" s="10"/>
      <c r="D15" s="10"/>
      <c r="E15" s="10"/>
      <c r="F15" s="10"/>
      <c r="G15" s="23"/>
      <c r="H15" s="10"/>
      <c r="I15" s="10"/>
      <c r="J15" s="10"/>
      <c r="K15" s="10"/>
    </row>
    <row r="16" customFormat="false" ht="15" hidden="false" customHeight="false" outlineLevel="0" collapsed="false">
      <c r="A16" s="10"/>
      <c r="B16" s="10"/>
      <c r="C16" s="10"/>
      <c r="D16" s="10"/>
      <c r="E16" s="10"/>
      <c r="F16" s="10"/>
      <c r="G16" s="23"/>
      <c r="H16" s="10"/>
      <c r="I16" s="10"/>
      <c r="J16" s="10"/>
      <c r="K16" s="10"/>
    </row>
    <row r="17" customFormat="false" ht="15" hidden="false" customHeight="false" outlineLevel="0" collapsed="false">
      <c r="A17" s="10"/>
      <c r="B17" s="10"/>
      <c r="C17" s="10"/>
      <c r="D17" s="10"/>
      <c r="E17" s="10"/>
      <c r="F17" s="10"/>
      <c r="G17" s="23"/>
      <c r="H17" s="10"/>
      <c r="I17" s="10"/>
      <c r="J17" s="10"/>
      <c r="K17" s="10"/>
    </row>
    <row r="18" customFormat="false" ht="15" hidden="false" customHeight="false" outlineLevel="0" collapsed="false">
      <c r="A18" s="10"/>
      <c r="B18" s="10"/>
      <c r="C18" s="10"/>
      <c r="D18" s="10"/>
      <c r="E18" s="10"/>
      <c r="F18" s="10"/>
      <c r="G18" s="23"/>
      <c r="H18" s="10"/>
      <c r="I18" s="10"/>
      <c r="J18" s="10"/>
      <c r="K18" s="10"/>
    </row>
    <row r="19" customFormat="false" ht="15" hidden="false" customHeight="false" outlineLevel="0" collapsed="false">
      <c r="A19" s="10"/>
      <c r="B19" s="10"/>
      <c r="C19" s="10"/>
      <c r="D19" s="10"/>
      <c r="E19" s="10"/>
      <c r="F19" s="10"/>
      <c r="G19" s="23"/>
      <c r="H19" s="10"/>
      <c r="I19" s="10"/>
      <c r="J19" s="10"/>
      <c r="K19" s="10"/>
    </row>
    <row r="20" customFormat="false" ht="15" hidden="false" customHeight="false" outlineLevel="0" collapsed="false">
      <c r="A20" s="10"/>
      <c r="B20" s="10"/>
      <c r="C20" s="10"/>
      <c r="D20" s="10"/>
      <c r="E20" s="10"/>
      <c r="F20" s="10"/>
      <c r="G20" s="23"/>
      <c r="H20" s="10"/>
      <c r="I20" s="10"/>
      <c r="J20" s="10"/>
      <c r="K20" s="10"/>
    </row>
    <row r="21" customFormat="false" ht="15" hidden="false" customHeight="false" outlineLevel="0" collapsed="false">
      <c r="A21" s="10"/>
      <c r="B21" s="10"/>
      <c r="C21" s="10"/>
      <c r="D21" s="10"/>
      <c r="E21" s="10"/>
      <c r="F21" s="10"/>
      <c r="G21" s="23"/>
      <c r="H21" s="10"/>
      <c r="I21" s="10"/>
      <c r="J21" s="10"/>
      <c r="K21" s="10"/>
    </row>
    <row r="22" customFormat="false" ht="15" hidden="false" customHeight="false" outlineLevel="0" collapsed="false">
      <c r="A22" s="10"/>
      <c r="B22" s="10"/>
      <c r="C22" s="10"/>
      <c r="D22" s="10"/>
      <c r="E22" s="10"/>
      <c r="F22" s="10"/>
      <c r="G22" s="23"/>
      <c r="H22" s="10"/>
      <c r="I22" s="10"/>
      <c r="J22" s="10"/>
      <c r="K22" s="10"/>
    </row>
    <row r="23" customFormat="false" ht="15" hidden="false" customHeight="false" outlineLevel="0" collapsed="false">
      <c r="A23" s="10"/>
      <c r="B23" s="10"/>
      <c r="C23" s="10"/>
      <c r="D23" s="10"/>
      <c r="E23" s="10"/>
      <c r="F23" s="10"/>
      <c r="G23" s="23"/>
      <c r="H23" s="10"/>
      <c r="I23" s="10"/>
      <c r="J23" s="10"/>
      <c r="K23" s="10"/>
    </row>
    <row r="24" customFormat="false" ht="15" hidden="false" customHeight="false" outlineLevel="0" collapsed="false">
      <c r="A24" s="10"/>
      <c r="B24" s="10"/>
      <c r="C24" s="10"/>
      <c r="D24" s="10"/>
      <c r="E24" s="10"/>
      <c r="F24" s="10"/>
      <c r="G24" s="23"/>
      <c r="H24" s="10"/>
      <c r="I24" s="10"/>
      <c r="J24" s="10"/>
      <c r="K24" s="10"/>
    </row>
    <row r="25" customFormat="false" ht="15" hidden="false" customHeight="false" outlineLevel="0" collapsed="false">
      <c r="A25" s="10"/>
      <c r="B25" s="10"/>
      <c r="C25" s="10"/>
      <c r="D25" s="10"/>
      <c r="E25" s="10"/>
      <c r="F25" s="10"/>
      <c r="G25" s="23"/>
      <c r="H25" s="10"/>
      <c r="I25" s="10"/>
      <c r="J25" s="10"/>
      <c r="K25" s="10"/>
    </row>
    <row r="26" customFormat="false" ht="15" hidden="false" customHeight="false" outlineLevel="0" collapsed="false">
      <c r="A26" s="10"/>
      <c r="B26" s="10"/>
      <c r="C26" s="10"/>
      <c r="D26" s="10"/>
      <c r="E26" s="10"/>
      <c r="F26" s="10"/>
      <c r="G26" s="23"/>
      <c r="H26" s="10"/>
      <c r="I26" s="10"/>
      <c r="J26" s="10"/>
      <c r="K26" s="10"/>
    </row>
    <row r="27" customFormat="false" ht="15" hidden="false" customHeight="false" outlineLevel="0" collapsed="false">
      <c r="A27" s="10"/>
      <c r="B27" s="10"/>
      <c r="C27" s="10"/>
      <c r="D27" s="10"/>
      <c r="E27" s="10"/>
      <c r="F27" s="10"/>
      <c r="G27" s="23"/>
      <c r="H27" s="10"/>
      <c r="I27" s="10"/>
      <c r="J27" s="10"/>
      <c r="K27" s="10"/>
    </row>
    <row r="28" customFormat="false" ht="15" hidden="false" customHeight="false" outlineLevel="0" collapsed="false">
      <c r="A28" s="10"/>
      <c r="B28" s="10"/>
      <c r="C28" s="10"/>
      <c r="D28" s="10"/>
      <c r="E28" s="10"/>
      <c r="F28" s="10"/>
      <c r="G28" s="23"/>
      <c r="H28" s="10"/>
      <c r="I28" s="10"/>
      <c r="J28" s="10"/>
      <c r="K28" s="10"/>
    </row>
    <row r="29" customFormat="false" ht="15" hidden="false" customHeight="false" outlineLevel="0" collapsed="false">
      <c r="A29" s="10"/>
      <c r="B29" s="10"/>
      <c r="C29" s="10"/>
      <c r="D29" s="10"/>
      <c r="E29" s="10"/>
      <c r="F29" s="10"/>
      <c r="G29" s="23"/>
      <c r="H29" s="10"/>
      <c r="I29" s="10"/>
      <c r="J29" s="10"/>
      <c r="K29" s="10"/>
    </row>
    <row r="30" customFormat="false" ht="15" hidden="false" customHeight="false" outlineLevel="0" collapsed="false">
      <c r="A30" s="10"/>
      <c r="B30" s="10"/>
      <c r="C30" s="10"/>
      <c r="D30" s="10"/>
      <c r="E30" s="10"/>
      <c r="F30" s="10"/>
      <c r="G30" s="23"/>
      <c r="H30" s="10"/>
      <c r="I30" s="10"/>
      <c r="J30" s="10"/>
      <c r="K30" s="10"/>
    </row>
    <row r="31" customFormat="false" ht="15" hidden="false" customHeight="false" outlineLevel="0" collapsed="false">
      <c r="A31" s="10"/>
      <c r="B31" s="10"/>
      <c r="C31" s="10"/>
      <c r="D31" s="10"/>
      <c r="E31" s="10"/>
      <c r="F31" s="10"/>
      <c r="G31" s="23"/>
      <c r="H31" s="10"/>
      <c r="I31" s="10"/>
      <c r="J31" s="10"/>
      <c r="K31" s="10"/>
    </row>
    <row r="32" customFormat="false" ht="15" hidden="false" customHeight="false" outlineLevel="0" collapsed="false">
      <c r="A32" s="10"/>
      <c r="B32" s="10"/>
      <c r="C32" s="10"/>
      <c r="D32" s="10"/>
      <c r="E32" s="10"/>
      <c r="F32" s="10"/>
      <c r="G32" s="23"/>
      <c r="H32" s="10"/>
      <c r="I32" s="10"/>
      <c r="J32" s="10"/>
      <c r="K32" s="10"/>
    </row>
    <row r="33" customFormat="false" ht="15" hidden="false" customHeight="false" outlineLevel="0" collapsed="false">
      <c r="A33" s="10"/>
      <c r="B33" s="10"/>
      <c r="C33" s="10"/>
      <c r="D33" s="10"/>
      <c r="E33" s="10"/>
      <c r="F33" s="10"/>
      <c r="G33" s="23"/>
      <c r="H33" s="10"/>
      <c r="I33" s="10"/>
      <c r="J33" s="10"/>
      <c r="K33" s="10"/>
    </row>
    <row r="34" customFormat="false" ht="15" hidden="false" customHeight="false" outlineLevel="0" collapsed="false">
      <c r="A34" s="10"/>
      <c r="B34" s="10"/>
      <c r="C34" s="10"/>
      <c r="D34" s="10"/>
      <c r="E34" s="10"/>
      <c r="F34" s="10"/>
      <c r="G34" s="23"/>
      <c r="H34" s="10"/>
      <c r="I34" s="10"/>
      <c r="J34" s="10"/>
      <c r="K34" s="10"/>
    </row>
    <row r="35" customFormat="false" ht="15" hidden="false" customHeight="false" outlineLevel="0" collapsed="false">
      <c r="A35" s="10"/>
      <c r="B35" s="10"/>
      <c r="C35" s="10"/>
      <c r="D35" s="10"/>
      <c r="E35" s="10"/>
      <c r="F35" s="10"/>
      <c r="G35" s="23"/>
      <c r="H35" s="10"/>
      <c r="I35" s="10"/>
      <c r="J35" s="10"/>
      <c r="K35" s="10"/>
    </row>
    <row r="36" customFormat="false" ht="15" hidden="false" customHeight="false" outlineLevel="0" collapsed="false">
      <c r="A36" s="10"/>
      <c r="B36" s="10"/>
      <c r="C36" s="10"/>
      <c r="D36" s="10"/>
      <c r="E36" s="10"/>
      <c r="F36" s="10"/>
      <c r="G36" s="23"/>
      <c r="H36" s="10"/>
      <c r="I36" s="10"/>
      <c r="J36" s="10"/>
      <c r="K36" s="10"/>
    </row>
    <row r="37" customFormat="false" ht="15" hidden="false" customHeight="false" outlineLevel="0" collapsed="false">
      <c r="A37" s="10"/>
      <c r="B37" s="10"/>
      <c r="C37" s="10"/>
      <c r="D37" s="10"/>
      <c r="E37" s="10"/>
      <c r="F37" s="10"/>
      <c r="G37" s="23"/>
      <c r="H37" s="10"/>
      <c r="I37" s="10"/>
      <c r="J37" s="10"/>
      <c r="K37" s="10"/>
    </row>
    <row r="38" customFormat="false" ht="15" hidden="false" customHeight="false" outlineLevel="0" collapsed="false">
      <c r="A38" s="10"/>
      <c r="B38" s="10"/>
      <c r="C38" s="10"/>
      <c r="D38" s="10"/>
      <c r="E38" s="10"/>
      <c r="F38" s="10"/>
      <c r="G38" s="23"/>
      <c r="H38" s="10"/>
      <c r="I38" s="10"/>
      <c r="J38" s="10"/>
      <c r="K38" s="10"/>
    </row>
    <row r="39" customFormat="false" ht="15" hidden="false" customHeight="false" outlineLevel="0" collapsed="false">
      <c r="A39" s="10"/>
      <c r="B39" s="10"/>
      <c r="C39" s="10"/>
      <c r="D39" s="10"/>
      <c r="E39" s="10"/>
      <c r="F39" s="10"/>
      <c r="G39" s="23"/>
      <c r="H39" s="10"/>
      <c r="I39" s="10"/>
      <c r="J39" s="10"/>
      <c r="K39" s="10"/>
    </row>
    <row r="40" customFormat="false" ht="15" hidden="false" customHeight="false" outlineLevel="0" collapsed="false">
      <c r="A40" s="10"/>
      <c r="B40" s="10"/>
      <c r="C40" s="10"/>
      <c r="D40" s="10"/>
      <c r="E40" s="10"/>
      <c r="F40" s="10"/>
      <c r="G40" s="23"/>
      <c r="H40" s="10"/>
      <c r="I40" s="10"/>
      <c r="J40" s="10"/>
      <c r="K40" s="10"/>
    </row>
    <row r="41" customFormat="false" ht="15" hidden="false" customHeight="false" outlineLevel="0" collapsed="false">
      <c r="A41" s="10"/>
      <c r="B41" s="10"/>
      <c r="C41" s="10"/>
      <c r="D41" s="10"/>
      <c r="E41" s="10"/>
      <c r="F41" s="10"/>
      <c r="G41" s="23"/>
      <c r="H41" s="10"/>
      <c r="I41" s="10"/>
      <c r="J41" s="10"/>
      <c r="K41" s="10"/>
    </row>
    <row r="42" customFormat="false" ht="15" hidden="false" customHeight="false" outlineLevel="0" collapsed="false">
      <c r="A42" s="10"/>
      <c r="B42" s="10"/>
      <c r="C42" s="10"/>
      <c r="D42" s="10"/>
      <c r="E42" s="10"/>
      <c r="F42" s="10"/>
      <c r="G42" s="23"/>
      <c r="H42" s="10"/>
      <c r="I42" s="10"/>
      <c r="J42" s="10"/>
      <c r="K42" s="10"/>
    </row>
    <row r="43" customFormat="false" ht="15" hidden="false" customHeight="false" outlineLevel="0" collapsed="false">
      <c r="A43" s="10"/>
      <c r="B43" s="10"/>
      <c r="C43" s="10"/>
      <c r="D43" s="10"/>
      <c r="E43" s="10"/>
      <c r="F43" s="10"/>
      <c r="G43" s="23"/>
      <c r="H43" s="10"/>
      <c r="I43" s="10"/>
      <c r="J43" s="10"/>
      <c r="K43" s="10"/>
    </row>
    <row r="44" customFormat="false" ht="15" hidden="false" customHeight="false" outlineLevel="0" collapsed="false">
      <c r="A44" s="10"/>
      <c r="B44" s="10"/>
      <c r="C44" s="10"/>
      <c r="D44" s="10"/>
      <c r="E44" s="10"/>
      <c r="F44" s="10"/>
      <c r="G44" s="23"/>
      <c r="H44" s="10"/>
      <c r="I44" s="10"/>
      <c r="J44" s="10"/>
      <c r="K44" s="10"/>
    </row>
    <row r="45" customFormat="false" ht="15" hidden="false" customHeight="false" outlineLevel="0" collapsed="false">
      <c r="A45" s="10"/>
      <c r="B45" s="10"/>
      <c r="C45" s="10"/>
      <c r="D45" s="10"/>
      <c r="E45" s="10"/>
      <c r="F45" s="10"/>
      <c r="G45" s="23"/>
      <c r="H45" s="10"/>
      <c r="I45" s="10"/>
      <c r="J45" s="10"/>
      <c r="K45" s="10"/>
    </row>
    <row r="47" customFormat="false" ht="15" hidden="false" customHeight="false" outlineLevel="0" collapsed="false">
      <c r="F47" s="9" t="s">
        <v>298</v>
      </c>
      <c r="G47" s="19" t="n">
        <f aca="false">SUM(G6:G45)</f>
        <v>300</v>
      </c>
    </row>
  </sheetData>
  <dataValidations count="1">
    <dataValidation allowBlank="true" errorStyle="stop" operator="between" showDropDown="false" showErrorMessage="false" showInputMessage="false" sqref="H6:I45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4C5C"/>
    <pageSetUpPr fitToPage="true"/>
  </sheetPr>
  <dimension ref="A1:G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6"/>
    <col collapsed="false" customWidth="true" hidden="false" outlineLevel="0" max="5" min="3" style="0" width="14"/>
    <col collapsed="false" customWidth="true" hidden="false" outlineLevel="0" max="6" min="6" style="0" width="44"/>
  </cols>
  <sheetData>
    <row r="1" customFormat="false" ht="19.7" hidden="false" customHeight="false" outlineLevel="0" collapsed="false">
      <c r="A1" s="1" t="s">
        <v>299</v>
      </c>
    </row>
    <row r="2" customFormat="false" ht="15" hidden="false" customHeight="false" outlineLevel="0" collapsed="false">
      <c r="A2" s="2" t="s">
        <v>300</v>
      </c>
    </row>
    <row r="3" customFormat="false" ht="3.75" hidden="false" customHeight="true" outlineLevel="0" collapsed="false">
      <c r="A3" s="3"/>
      <c r="B3" s="3"/>
      <c r="C3" s="3"/>
      <c r="D3" s="3"/>
      <c r="E3" s="3"/>
      <c r="F3" s="3"/>
      <c r="G3" s="3"/>
    </row>
    <row r="5" customFormat="false" ht="30" hidden="false" customHeight="true" outlineLevel="0" collapsed="false">
      <c r="A5" s="12" t="s">
        <v>301</v>
      </c>
      <c r="B5" s="12" t="s">
        <v>302</v>
      </c>
      <c r="C5" s="12" t="s">
        <v>303</v>
      </c>
      <c r="D5" s="12" t="s">
        <v>304</v>
      </c>
      <c r="E5" s="12" t="s">
        <v>305</v>
      </c>
      <c r="F5" s="12" t="s">
        <v>306</v>
      </c>
    </row>
    <row r="6" customFormat="false" ht="15" hidden="false" customHeight="false" outlineLevel="0" collapsed="false">
      <c r="A6" s="10" t="s">
        <v>307</v>
      </c>
      <c r="B6" s="10" t="s">
        <v>308</v>
      </c>
      <c r="C6" s="23" t="n">
        <v>8000</v>
      </c>
      <c r="D6" s="23" t="n">
        <v>7200</v>
      </c>
      <c r="E6" s="10" t="s">
        <v>309</v>
      </c>
      <c r="F6" s="10" t="s">
        <v>310</v>
      </c>
    </row>
    <row r="7" customFormat="false" ht="15" hidden="false" customHeight="false" outlineLevel="0" collapsed="false">
      <c r="A7" s="10"/>
      <c r="B7" s="10"/>
      <c r="C7" s="23"/>
      <c r="D7" s="23"/>
      <c r="E7" s="10"/>
      <c r="F7" s="10"/>
    </row>
    <row r="8" customFormat="false" ht="15" hidden="false" customHeight="false" outlineLevel="0" collapsed="false">
      <c r="A8" s="10"/>
      <c r="B8" s="10"/>
      <c r="C8" s="23"/>
      <c r="D8" s="23"/>
      <c r="E8" s="10"/>
      <c r="F8" s="10"/>
    </row>
    <row r="9" customFormat="false" ht="15" hidden="false" customHeight="false" outlineLevel="0" collapsed="false">
      <c r="A9" s="10"/>
      <c r="B9" s="10"/>
      <c r="C9" s="23"/>
      <c r="D9" s="23"/>
      <c r="E9" s="10"/>
      <c r="F9" s="10"/>
    </row>
    <row r="10" customFormat="false" ht="15" hidden="false" customHeight="false" outlineLevel="0" collapsed="false">
      <c r="A10" s="10"/>
      <c r="B10" s="10"/>
      <c r="C10" s="23"/>
      <c r="D10" s="23"/>
      <c r="E10" s="10"/>
      <c r="F10" s="10"/>
    </row>
    <row r="11" customFormat="false" ht="15" hidden="false" customHeight="false" outlineLevel="0" collapsed="false">
      <c r="A11" s="10"/>
      <c r="B11" s="10"/>
      <c r="C11" s="23"/>
      <c r="D11" s="23"/>
      <c r="E11" s="10"/>
      <c r="F11" s="10"/>
    </row>
    <row r="12" customFormat="false" ht="15" hidden="false" customHeight="false" outlineLevel="0" collapsed="false">
      <c r="A12" s="10"/>
      <c r="B12" s="10"/>
      <c r="C12" s="23"/>
      <c r="D12" s="23"/>
      <c r="E12" s="10"/>
      <c r="F12" s="10"/>
    </row>
    <row r="13" customFormat="false" ht="15" hidden="false" customHeight="false" outlineLevel="0" collapsed="false">
      <c r="A13" s="10"/>
      <c r="B13" s="10"/>
      <c r="C13" s="23"/>
      <c r="D13" s="23"/>
      <c r="E13" s="10"/>
      <c r="F13" s="10"/>
    </row>
    <row r="14" customFormat="false" ht="15" hidden="false" customHeight="false" outlineLevel="0" collapsed="false">
      <c r="A14" s="10"/>
      <c r="B14" s="10"/>
      <c r="C14" s="23"/>
      <c r="D14" s="23"/>
      <c r="E14" s="10"/>
      <c r="F14" s="10"/>
    </row>
    <row r="15" customFormat="false" ht="15" hidden="false" customHeight="false" outlineLevel="0" collapsed="false">
      <c r="A15" s="10"/>
      <c r="B15" s="10"/>
      <c r="C15" s="23"/>
      <c r="D15" s="23"/>
      <c r="E15" s="10"/>
      <c r="F15" s="10"/>
    </row>
    <row r="16" customFormat="false" ht="15" hidden="false" customHeight="false" outlineLevel="0" collapsed="false">
      <c r="A16" s="10"/>
      <c r="B16" s="10"/>
      <c r="C16" s="23"/>
      <c r="D16" s="23"/>
      <c r="E16" s="10"/>
      <c r="F16" s="10"/>
    </row>
    <row r="17" customFormat="false" ht="15" hidden="false" customHeight="false" outlineLevel="0" collapsed="false">
      <c r="A17" s="10"/>
      <c r="B17" s="10"/>
      <c r="C17" s="23"/>
      <c r="D17" s="23"/>
      <c r="E17" s="10"/>
      <c r="F17" s="10"/>
    </row>
    <row r="18" customFormat="false" ht="15" hidden="false" customHeight="false" outlineLevel="0" collapsed="false">
      <c r="A18" s="10"/>
      <c r="B18" s="10"/>
      <c r="C18" s="23"/>
      <c r="D18" s="23"/>
      <c r="E18" s="10"/>
      <c r="F18" s="10"/>
    </row>
    <row r="19" customFormat="false" ht="15" hidden="false" customHeight="false" outlineLevel="0" collapsed="false">
      <c r="A19" s="10"/>
      <c r="B19" s="10"/>
      <c r="C19" s="23"/>
      <c r="D19" s="23"/>
      <c r="E19" s="10"/>
      <c r="F19" s="10"/>
    </row>
    <row r="20" customFormat="false" ht="15" hidden="false" customHeight="false" outlineLevel="0" collapsed="false">
      <c r="A20" s="10"/>
      <c r="B20" s="10"/>
      <c r="C20" s="23"/>
      <c r="D20" s="23"/>
      <c r="E20" s="10"/>
      <c r="F20" s="10"/>
    </row>
    <row r="21" customFormat="false" ht="15" hidden="false" customHeight="false" outlineLevel="0" collapsed="false">
      <c r="A21" s="10"/>
      <c r="B21" s="10"/>
      <c r="C21" s="23"/>
      <c r="D21" s="23"/>
      <c r="E21" s="10"/>
      <c r="F21" s="10"/>
    </row>
    <row r="22" customFormat="false" ht="15" hidden="false" customHeight="false" outlineLevel="0" collapsed="false">
      <c r="A22" s="10"/>
      <c r="B22" s="10"/>
      <c r="C22" s="23"/>
      <c r="D22" s="23"/>
      <c r="E22" s="10"/>
      <c r="F22" s="10"/>
    </row>
    <row r="23" customFormat="false" ht="15" hidden="false" customHeight="false" outlineLevel="0" collapsed="false">
      <c r="A23" s="10"/>
      <c r="B23" s="10"/>
      <c r="C23" s="23"/>
      <c r="D23" s="23"/>
      <c r="E23" s="10"/>
      <c r="F23" s="10"/>
    </row>
    <row r="24" customFormat="false" ht="15" hidden="false" customHeight="false" outlineLevel="0" collapsed="false">
      <c r="A24" s="10"/>
      <c r="B24" s="10"/>
      <c r="C24" s="23"/>
      <c r="D24" s="23"/>
      <c r="E24" s="10"/>
      <c r="F24" s="10"/>
    </row>
    <row r="25" customFormat="false" ht="15" hidden="false" customHeight="false" outlineLevel="0" collapsed="false">
      <c r="A25" s="10"/>
      <c r="B25" s="10"/>
      <c r="C25" s="23"/>
      <c r="D25" s="23"/>
      <c r="E25" s="10"/>
      <c r="F25" s="10"/>
    </row>
    <row r="26" customFormat="false" ht="15" hidden="false" customHeight="false" outlineLevel="0" collapsed="false">
      <c r="A26" s="10"/>
      <c r="B26" s="10"/>
      <c r="C26" s="23"/>
      <c r="D26" s="23"/>
      <c r="E26" s="10"/>
      <c r="F26" s="10"/>
    </row>
    <row r="27" customFormat="false" ht="15" hidden="false" customHeight="false" outlineLevel="0" collapsed="false">
      <c r="A27" s="10"/>
      <c r="B27" s="10"/>
      <c r="C27" s="23"/>
      <c r="D27" s="23"/>
      <c r="E27" s="10"/>
      <c r="F27" s="10"/>
    </row>
    <row r="28" customFormat="false" ht="15" hidden="false" customHeight="false" outlineLevel="0" collapsed="false">
      <c r="A28" s="10"/>
      <c r="B28" s="10"/>
      <c r="C28" s="23"/>
      <c r="D28" s="23"/>
      <c r="E28" s="10"/>
      <c r="F28" s="10"/>
    </row>
    <row r="29" customFormat="false" ht="15" hidden="false" customHeight="false" outlineLevel="0" collapsed="false">
      <c r="A29" s="10"/>
      <c r="B29" s="10"/>
      <c r="C29" s="23"/>
      <c r="D29" s="23"/>
      <c r="E29" s="10"/>
      <c r="F29" s="10"/>
    </row>
    <row r="30" customFormat="false" ht="15" hidden="false" customHeight="false" outlineLevel="0" collapsed="false">
      <c r="A30" s="10"/>
      <c r="B30" s="10"/>
      <c r="C30" s="23"/>
      <c r="D30" s="23"/>
      <c r="E30" s="10"/>
      <c r="F30" s="10"/>
    </row>
    <row r="31" customFormat="false" ht="15" hidden="false" customHeight="false" outlineLevel="0" collapsed="false">
      <c r="A31" s="10"/>
      <c r="B31" s="10"/>
      <c r="C31" s="23"/>
      <c r="D31" s="23"/>
      <c r="E31" s="10"/>
      <c r="F31" s="10"/>
    </row>
    <row r="32" customFormat="false" ht="15" hidden="false" customHeight="false" outlineLevel="0" collapsed="false">
      <c r="A32" s="10"/>
      <c r="B32" s="10"/>
      <c r="C32" s="23"/>
      <c r="D32" s="23"/>
      <c r="E32" s="10"/>
      <c r="F32" s="10"/>
    </row>
    <row r="33" customFormat="false" ht="15" hidden="false" customHeight="false" outlineLevel="0" collapsed="false">
      <c r="A33" s="10"/>
      <c r="B33" s="10"/>
      <c r="C33" s="23"/>
      <c r="D33" s="23"/>
      <c r="E33" s="10"/>
      <c r="F33" s="10"/>
    </row>
    <row r="34" customFormat="false" ht="15" hidden="false" customHeight="false" outlineLevel="0" collapsed="false">
      <c r="A34" s="10"/>
      <c r="B34" s="10"/>
      <c r="C34" s="23"/>
      <c r="D34" s="23"/>
      <c r="E34" s="10"/>
      <c r="F34" s="10"/>
    </row>
    <row r="35" customFormat="false" ht="15" hidden="false" customHeight="false" outlineLevel="0" collapsed="false">
      <c r="A35" s="10"/>
      <c r="B35" s="10"/>
      <c r="C35" s="23"/>
      <c r="D35" s="23"/>
      <c r="E35" s="10"/>
      <c r="F35" s="10"/>
    </row>
    <row r="38" customFormat="false" ht="15" hidden="false" customHeight="false" outlineLevel="0" collapsed="false">
      <c r="B38" s="9" t="s">
        <v>311</v>
      </c>
      <c r="C38" s="18" t="n">
        <f aca="false">SUM(C6:C35)</f>
        <v>8000</v>
      </c>
    </row>
    <row r="39" customFormat="false" ht="15" hidden="false" customHeight="false" outlineLevel="0" collapsed="false">
      <c r="B39" s="9" t="s">
        <v>312</v>
      </c>
      <c r="C39" s="18" t="n">
        <f aca="false">SUM(D6:D35)</f>
        <v>7200</v>
      </c>
    </row>
    <row r="40" customFormat="false" ht="15" hidden="false" customHeight="false" outlineLevel="0" collapsed="false">
      <c r="B40" s="9" t="s">
        <v>313</v>
      </c>
      <c r="C40" s="18" t="n">
        <f aca="false">Budget!$E$131</f>
        <v>2585</v>
      </c>
    </row>
    <row r="41" customFormat="false" ht="15" hidden="false" customHeight="false" outlineLevel="0" collapsed="false">
      <c r="B41" s="9" t="s">
        <v>314</v>
      </c>
      <c r="C41" s="19" t="n">
        <f aca="false">MAX(0,C40-C38)</f>
        <v>0</v>
      </c>
    </row>
    <row r="42" customFormat="false" ht="15" hidden="false" customHeight="false" outlineLevel="0" collapsed="false">
      <c r="B42" s="9" t="s">
        <v>315</v>
      </c>
      <c r="C42" s="38" t="n">
        <f aca="false">IF(C40=0,0,C38/C40)</f>
        <v>3.09477756286267</v>
      </c>
    </row>
  </sheetData>
  <dataValidations count="1">
    <dataValidation allowBlank="true" errorStyle="stop" operator="between" showDropDown="false" showErrorMessage="false" showInputMessage="false" sqref="B6:B35" type="list">
      <formula1>"Personal,Investor,Crowdfunding,Grant,Sponsor,In-kind,Pre-sale,Other"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4C5C"/>
    <pageSetUpPr fitToPage="true"/>
  </sheetPr>
  <dimension ref="A1:AJ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8"/>
    <col collapsed="false" customWidth="true" hidden="false" outlineLevel="0" max="32" min="3" style="0" width="4.5"/>
    <col collapsed="false" customWidth="true" hidden="false" outlineLevel="0" max="35" min="33" style="0" width="9"/>
  </cols>
  <sheetData>
    <row r="1" customFormat="false" ht="19.7" hidden="false" customHeight="false" outlineLevel="0" collapsed="false">
      <c r="A1" s="1" t="s">
        <v>316</v>
      </c>
    </row>
    <row r="2" customFormat="false" ht="15" hidden="false" customHeight="false" outlineLevel="0" collapsed="false">
      <c r="A2" s="2" t="s">
        <v>317</v>
      </c>
    </row>
    <row r="3" customFormat="false" ht="3.75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5" customFormat="false" ht="30" hidden="false" customHeight="true" outlineLevel="0" collapsed="false">
      <c r="A5" s="12" t="s">
        <v>318</v>
      </c>
      <c r="B5" s="12" t="s">
        <v>319</v>
      </c>
      <c r="C5" s="12" t="s">
        <v>320</v>
      </c>
      <c r="D5" s="12" t="s">
        <v>321</v>
      </c>
      <c r="E5" s="12" t="s">
        <v>322</v>
      </c>
      <c r="F5" s="12" t="s">
        <v>323</v>
      </c>
      <c r="G5" s="12" t="s">
        <v>324</v>
      </c>
      <c r="H5" s="12" t="s">
        <v>325</v>
      </c>
      <c r="I5" s="12" t="s">
        <v>326</v>
      </c>
      <c r="J5" s="12" t="s">
        <v>327</v>
      </c>
      <c r="K5" s="12" t="s">
        <v>328</v>
      </c>
      <c r="L5" s="12" t="s">
        <v>329</v>
      </c>
      <c r="M5" s="12" t="s">
        <v>330</v>
      </c>
      <c r="N5" s="12" t="s">
        <v>331</v>
      </c>
      <c r="O5" s="12" t="s">
        <v>332</v>
      </c>
      <c r="P5" s="12" t="s">
        <v>333</v>
      </c>
      <c r="Q5" s="12" t="s">
        <v>334</v>
      </c>
      <c r="R5" s="12" t="s">
        <v>335</v>
      </c>
      <c r="S5" s="12" t="s">
        <v>336</v>
      </c>
      <c r="T5" s="12" t="s">
        <v>337</v>
      </c>
      <c r="U5" s="12" t="s">
        <v>338</v>
      </c>
      <c r="V5" s="12" t="s">
        <v>339</v>
      </c>
      <c r="W5" s="12" t="s">
        <v>340</v>
      </c>
      <c r="X5" s="12" t="s">
        <v>341</v>
      </c>
      <c r="Y5" s="12" t="s">
        <v>342</v>
      </c>
      <c r="Z5" s="12" t="s">
        <v>343</v>
      </c>
      <c r="AA5" s="12" t="s">
        <v>344</v>
      </c>
      <c r="AB5" s="12" t="s">
        <v>345</v>
      </c>
      <c r="AC5" s="12" t="s">
        <v>346</v>
      </c>
      <c r="AD5" s="12" t="s">
        <v>347</v>
      </c>
      <c r="AE5" s="12" t="s">
        <v>348</v>
      </c>
      <c r="AF5" s="12" t="s">
        <v>349</v>
      </c>
      <c r="AG5" s="12" t="s">
        <v>350</v>
      </c>
      <c r="AH5" s="12" t="s">
        <v>351</v>
      </c>
      <c r="AI5" s="12" t="s">
        <v>352</v>
      </c>
    </row>
    <row r="6" customFormat="false" ht="15" hidden="false" customHeight="false" outlineLevel="0" collapsed="false">
      <c r="A6" s="10" t="s">
        <v>224</v>
      </c>
      <c r="B6" s="10" t="s">
        <v>353</v>
      </c>
      <c r="C6" s="39" t="s">
        <v>354</v>
      </c>
      <c r="D6" s="39" t="s">
        <v>355</v>
      </c>
      <c r="E6" s="39" t="s">
        <v>355</v>
      </c>
      <c r="F6" s="39" t="s">
        <v>356</v>
      </c>
      <c r="G6" s="39" t="s">
        <v>357</v>
      </c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40" t="n">
        <f aca="false">COUNTIF(C6:AF6,"W")+COUNTIF(C6:AF6,"S")+COUNTIF(C6:AF6,"F")+COUNTIF(C6:AF6,"SW")+COUNTIF(C6:AF6,"WF")+COUNTIF(C6:AF6,"SWF")</f>
        <v>4</v>
      </c>
      <c r="AH6" s="40" t="n">
        <f aca="false">COUNTIF(C6:AF6,"H")</f>
        <v>1</v>
      </c>
      <c r="AI6" s="40" t="n">
        <f aca="false">COUNTIF(C6:AF6,"T")</f>
        <v>0</v>
      </c>
    </row>
    <row r="7" customFormat="false" ht="15" hidden="false" customHeight="false" outlineLevel="0" collapsed="false">
      <c r="A7" s="10"/>
      <c r="B7" s="10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40" t="n">
        <f aca="false">COUNTIF(C7:AF7,"W")+COUNTIF(C7:AF7,"S")+COUNTIF(C7:AF7,"F")+COUNTIF(C7:AF7,"SW")+COUNTIF(C7:AF7,"WF")+COUNTIF(C7:AF7,"SWF")</f>
        <v>0</v>
      </c>
      <c r="AH7" s="40" t="n">
        <f aca="false">COUNTIF(C7:AF7,"H")</f>
        <v>0</v>
      </c>
      <c r="AI7" s="40" t="n">
        <f aca="false">COUNTIF(C7:AF7,"T")</f>
        <v>0</v>
      </c>
    </row>
    <row r="8" customFormat="false" ht="15" hidden="false" customHeight="false" outlineLevel="0" collapsed="false">
      <c r="A8" s="10"/>
      <c r="B8" s="10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40" t="n">
        <f aca="false">COUNTIF(C8:AF8,"W")+COUNTIF(C8:AF8,"S")+COUNTIF(C8:AF8,"F")+COUNTIF(C8:AF8,"SW")+COUNTIF(C8:AF8,"WF")+COUNTIF(C8:AF8,"SWF")</f>
        <v>0</v>
      </c>
      <c r="AH8" s="40" t="n">
        <f aca="false">COUNTIF(C8:AF8,"H")</f>
        <v>0</v>
      </c>
      <c r="AI8" s="40" t="n">
        <f aca="false">COUNTIF(C8:AF8,"T")</f>
        <v>0</v>
      </c>
    </row>
    <row r="9" customFormat="false" ht="15" hidden="false" customHeight="false" outlineLevel="0" collapsed="false">
      <c r="A9" s="10"/>
      <c r="B9" s="10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40" t="n">
        <f aca="false">COUNTIF(C9:AF9,"W")+COUNTIF(C9:AF9,"S")+COUNTIF(C9:AF9,"F")+COUNTIF(C9:AF9,"SW")+COUNTIF(C9:AF9,"WF")+COUNTIF(C9:AF9,"SWF")</f>
        <v>0</v>
      </c>
      <c r="AH9" s="40" t="n">
        <f aca="false">COUNTIF(C9:AF9,"H")</f>
        <v>0</v>
      </c>
      <c r="AI9" s="40" t="n">
        <f aca="false">COUNTIF(C9:AF9,"T")</f>
        <v>0</v>
      </c>
    </row>
    <row r="10" customFormat="false" ht="15" hidden="false" customHeight="false" outlineLevel="0" collapsed="false">
      <c r="A10" s="10"/>
      <c r="B10" s="10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40" t="n">
        <f aca="false">COUNTIF(C10:AF10,"W")+COUNTIF(C10:AF10,"S")+COUNTIF(C10:AF10,"F")+COUNTIF(C10:AF10,"SW")+COUNTIF(C10:AF10,"WF")+COUNTIF(C10:AF10,"SWF")</f>
        <v>0</v>
      </c>
      <c r="AH10" s="40" t="n">
        <f aca="false">COUNTIF(C10:AF10,"H")</f>
        <v>0</v>
      </c>
      <c r="AI10" s="40" t="n">
        <f aca="false">COUNTIF(C10:AF10,"T")</f>
        <v>0</v>
      </c>
    </row>
    <row r="11" customFormat="false" ht="15" hidden="false" customHeight="false" outlineLevel="0" collapsed="false">
      <c r="A11" s="10"/>
      <c r="B11" s="10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40" t="n">
        <f aca="false">COUNTIF(C11:AF11,"W")+COUNTIF(C11:AF11,"S")+COUNTIF(C11:AF11,"F")+COUNTIF(C11:AF11,"SW")+COUNTIF(C11:AF11,"WF")+COUNTIF(C11:AF11,"SWF")</f>
        <v>0</v>
      </c>
      <c r="AH11" s="40" t="n">
        <f aca="false">COUNTIF(C11:AF11,"H")</f>
        <v>0</v>
      </c>
      <c r="AI11" s="40" t="n">
        <f aca="false">COUNTIF(C11:AF11,"T")</f>
        <v>0</v>
      </c>
    </row>
    <row r="12" customFormat="false" ht="15" hidden="false" customHeight="false" outlineLevel="0" collapsed="false">
      <c r="A12" s="10"/>
      <c r="B12" s="10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40" t="n">
        <f aca="false">COUNTIF(C12:AF12,"W")+COUNTIF(C12:AF12,"S")+COUNTIF(C12:AF12,"F")+COUNTIF(C12:AF12,"SW")+COUNTIF(C12:AF12,"WF")+COUNTIF(C12:AF12,"SWF")</f>
        <v>0</v>
      </c>
      <c r="AH12" s="40" t="n">
        <f aca="false">COUNTIF(C12:AF12,"H")</f>
        <v>0</v>
      </c>
      <c r="AI12" s="40" t="n">
        <f aca="false">COUNTIF(C12:AF12,"T")</f>
        <v>0</v>
      </c>
    </row>
    <row r="13" customFormat="false" ht="15" hidden="false" customHeight="false" outlineLevel="0" collapsed="false">
      <c r="A13" s="10"/>
      <c r="B13" s="10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40" t="n">
        <f aca="false">COUNTIF(C13:AF13,"W")+COUNTIF(C13:AF13,"S")+COUNTIF(C13:AF13,"F")+COUNTIF(C13:AF13,"SW")+COUNTIF(C13:AF13,"WF")+COUNTIF(C13:AF13,"SWF")</f>
        <v>0</v>
      </c>
      <c r="AH13" s="40" t="n">
        <f aca="false">COUNTIF(C13:AF13,"H")</f>
        <v>0</v>
      </c>
      <c r="AI13" s="40" t="n">
        <f aca="false">COUNTIF(C13:AF13,"T")</f>
        <v>0</v>
      </c>
    </row>
    <row r="14" customFormat="false" ht="15" hidden="false" customHeight="false" outlineLevel="0" collapsed="false">
      <c r="A14" s="10"/>
      <c r="B14" s="10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40" t="n">
        <f aca="false">COUNTIF(C14:AF14,"W")+COUNTIF(C14:AF14,"S")+COUNTIF(C14:AF14,"F")+COUNTIF(C14:AF14,"SW")+COUNTIF(C14:AF14,"WF")+COUNTIF(C14:AF14,"SWF")</f>
        <v>0</v>
      </c>
      <c r="AH14" s="40" t="n">
        <f aca="false">COUNTIF(C14:AF14,"H")</f>
        <v>0</v>
      </c>
      <c r="AI14" s="40" t="n">
        <f aca="false">COUNTIF(C14:AF14,"T")</f>
        <v>0</v>
      </c>
    </row>
    <row r="15" customFormat="false" ht="15" hidden="false" customHeight="false" outlineLevel="0" collapsed="false">
      <c r="A15" s="10"/>
      <c r="B15" s="10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40" t="n">
        <f aca="false">COUNTIF(C15:AF15,"W")+COUNTIF(C15:AF15,"S")+COUNTIF(C15:AF15,"F")+COUNTIF(C15:AF15,"SW")+COUNTIF(C15:AF15,"WF")+COUNTIF(C15:AF15,"SWF")</f>
        <v>0</v>
      </c>
      <c r="AH15" s="40" t="n">
        <f aca="false">COUNTIF(C15:AF15,"H")</f>
        <v>0</v>
      </c>
      <c r="AI15" s="40" t="n">
        <f aca="false">COUNTIF(C15:AF15,"T")</f>
        <v>0</v>
      </c>
    </row>
    <row r="16" customFormat="false" ht="15" hidden="false" customHeight="false" outlineLevel="0" collapsed="false">
      <c r="A16" s="10"/>
      <c r="B16" s="10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40" t="n">
        <f aca="false">COUNTIF(C16:AF16,"W")+COUNTIF(C16:AF16,"S")+COUNTIF(C16:AF16,"F")+COUNTIF(C16:AF16,"SW")+COUNTIF(C16:AF16,"WF")+COUNTIF(C16:AF16,"SWF")</f>
        <v>0</v>
      </c>
      <c r="AH16" s="40" t="n">
        <f aca="false">COUNTIF(C16:AF16,"H")</f>
        <v>0</v>
      </c>
      <c r="AI16" s="40" t="n">
        <f aca="false">COUNTIF(C16:AF16,"T")</f>
        <v>0</v>
      </c>
    </row>
    <row r="17" customFormat="false" ht="15" hidden="false" customHeight="false" outlineLevel="0" collapsed="false">
      <c r="A17" s="10"/>
      <c r="B17" s="10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40" t="n">
        <f aca="false">COUNTIF(C17:AF17,"W")+COUNTIF(C17:AF17,"S")+COUNTIF(C17:AF17,"F")+COUNTIF(C17:AF17,"SW")+COUNTIF(C17:AF17,"WF")+COUNTIF(C17:AF17,"SWF")</f>
        <v>0</v>
      </c>
      <c r="AH17" s="40" t="n">
        <f aca="false">COUNTIF(C17:AF17,"H")</f>
        <v>0</v>
      </c>
      <c r="AI17" s="40" t="n">
        <f aca="false">COUNTIF(C17:AF17,"T")</f>
        <v>0</v>
      </c>
    </row>
    <row r="18" customFormat="false" ht="15" hidden="false" customHeight="false" outlineLevel="0" collapsed="false">
      <c r="A18" s="10"/>
      <c r="B18" s="10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40" t="n">
        <f aca="false">COUNTIF(C18:AF18,"W")+COUNTIF(C18:AF18,"S")+COUNTIF(C18:AF18,"F")+COUNTIF(C18:AF18,"SW")+COUNTIF(C18:AF18,"WF")+COUNTIF(C18:AF18,"SWF")</f>
        <v>0</v>
      </c>
      <c r="AH18" s="40" t="n">
        <f aca="false">COUNTIF(C18:AF18,"H")</f>
        <v>0</v>
      </c>
      <c r="AI18" s="40" t="n">
        <f aca="false">COUNTIF(C18:AF18,"T")</f>
        <v>0</v>
      </c>
    </row>
    <row r="19" customFormat="false" ht="15" hidden="false" customHeight="false" outlineLevel="0" collapsed="false">
      <c r="A19" s="10"/>
      <c r="B19" s="10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40" t="n">
        <f aca="false">COUNTIF(C19:AF19,"W")+COUNTIF(C19:AF19,"S")+COUNTIF(C19:AF19,"F")+COUNTIF(C19:AF19,"SW")+COUNTIF(C19:AF19,"WF")+COUNTIF(C19:AF19,"SWF")</f>
        <v>0</v>
      </c>
      <c r="AH19" s="40" t="n">
        <f aca="false">COUNTIF(C19:AF19,"H")</f>
        <v>0</v>
      </c>
      <c r="AI19" s="40" t="n">
        <f aca="false">COUNTIF(C19:AF19,"T")</f>
        <v>0</v>
      </c>
    </row>
    <row r="20" customFormat="false" ht="15" hidden="false" customHeight="false" outlineLevel="0" collapsed="false">
      <c r="A20" s="10"/>
      <c r="B20" s="10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40" t="n">
        <f aca="false">COUNTIF(C20:AF20,"W")+COUNTIF(C20:AF20,"S")+COUNTIF(C20:AF20,"F")+COUNTIF(C20:AF20,"SW")+COUNTIF(C20:AF20,"WF")+COUNTIF(C20:AF20,"SWF")</f>
        <v>0</v>
      </c>
      <c r="AH20" s="40" t="n">
        <f aca="false">COUNTIF(C20:AF20,"H")</f>
        <v>0</v>
      </c>
      <c r="AI20" s="40" t="n">
        <f aca="false">COUNTIF(C20:AF20,"T")</f>
        <v>0</v>
      </c>
    </row>
    <row r="21" customFormat="false" ht="15" hidden="false" customHeight="false" outlineLevel="0" collapsed="false">
      <c r="A21" s="10"/>
      <c r="B21" s="10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40" t="n">
        <f aca="false">COUNTIF(C21:AF21,"W")+COUNTIF(C21:AF21,"S")+COUNTIF(C21:AF21,"F")+COUNTIF(C21:AF21,"SW")+COUNTIF(C21:AF21,"WF")+COUNTIF(C21:AF21,"SWF")</f>
        <v>0</v>
      </c>
      <c r="AH21" s="40" t="n">
        <f aca="false">COUNTIF(C21:AF21,"H")</f>
        <v>0</v>
      </c>
      <c r="AI21" s="40" t="n">
        <f aca="false">COUNTIF(C21:AF21,"T")</f>
        <v>0</v>
      </c>
    </row>
    <row r="22" customFormat="false" ht="15" hidden="false" customHeight="false" outlineLevel="0" collapsed="false">
      <c r="A22" s="10"/>
      <c r="B22" s="10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40" t="n">
        <f aca="false">COUNTIF(C22:AF22,"W")+COUNTIF(C22:AF22,"S")+COUNTIF(C22:AF22,"F")+COUNTIF(C22:AF22,"SW")+COUNTIF(C22:AF22,"WF")+COUNTIF(C22:AF22,"SWF")</f>
        <v>0</v>
      </c>
      <c r="AH22" s="40" t="n">
        <f aca="false">COUNTIF(C22:AF22,"H")</f>
        <v>0</v>
      </c>
      <c r="AI22" s="40" t="n">
        <f aca="false">COUNTIF(C22:AF22,"T")</f>
        <v>0</v>
      </c>
    </row>
    <row r="23" customFormat="false" ht="15" hidden="false" customHeight="false" outlineLevel="0" collapsed="false">
      <c r="A23" s="10"/>
      <c r="B23" s="10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40" t="n">
        <f aca="false">COUNTIF(C23:AF23,"W")+COUNTIF(C23:AF23,"S")+COUNTIF(C23:AF23,"F")+COUNTIF(C23:AF23,"SW")+COUNTIF(C23:AF23,"WF")+COUNTIF(C23:AF23,"SWF")</f>
        <v>0</v>
      </c>
      <c r="AH23" s="40" t="n">
        <f aca="false">COUNTIF(C23:AF23,"H")</f>
        <v>0</v>
      </c>
      <c r="AI23" s="40" t="n">
        <f aca="false">COUNTIF(C23:AF23,"T")</f>
        <v>0</v>
      </c>
    </row>
    <row r="24" customFormat="false" ht="15" hidden="false" customHeight="false" outlineLevel="0" collapsed="false">
      <c r="A24" s="10"/>
      <c r="B24" s="10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40" t="n">
        <f aca="false">COUNTIF(C24:AF24,"W")+COUNTIF(C24:AF24,"S")+COUNTIF(C24:AF24,"F")+COUNTIF(C24:AF24,"SW")+COUNTIF(C24:AF24,"WF")+COUNTIF(C24:AF24,"SWF")</f>
        <v>0</v>
      </c>
      <c r="AH24" s="40" t="n">
        <f aca="false">COUNTIF(C24:AF24,"H")</f>
        <v>0</v>
      </c>
      <c r="AI24" s="40" t="n">
        <f aca="false">COUNTIF(C24:AF24,"T")</f>
        <v>0</v>
      </c>
    </row>
    <row r="25" customFormat="false" ht="15" hidden="false" customHeight="false" outlineLevel="0" collapsed="false">
      <c r="A25" s="10"/>
      <c r="B25" s="10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40" t="n">
        <f aca="false">COUNTIF(C25:AF25,"W")+COUNTIF(C25:AF25,"S")+COUNTIF(C25:AF25,"F")+COUNTIF(C25:AF25,"SW")+COUNTIF(C25:AF25,"WF")+COUNTIF(C25:AF25,"SWF")</f>
        <v>0</v>
      </c>
      <c r="AH25" s="40" t="n">
        <f aca="false">COUNTIF(C25:AF25,"H")</f>
        <v>0</v>
      </c>
      <c r="AI25" s="40" t="n">
        <f aca="false">COUNTIF(C25:AF25,"T")</f>
        <v>0</v>
      </c>
    </row>
    <row r="26" customFormat="false" ht="15" hidden="false" customHeight="false" outlineLevel="0" collapsed="false">
      <c r="A26" s="10"/>
      <c r="B26" s="10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40" t="n">
        <f aca="false">COUNTIF(C26:AF26,"W")+COUNTIF(C26:AF26,"S")+COUNTIF(C26:AF26,"F")+COUNTIF(C26:AF26,"SW")+COUNTIF(C26:AF26,"WF")+COUNTIF(C26:AF26,"SWF")</f>
        <v>0</v>
      </c>
      <c r="AH26" s="40" t="n">
        <f aca="false">COUNTIF(C26:AF26,"H")</f>
        <v>0</v>
      </c>
      <c r="AI26" s="40" t="n">
        <f aca="false">COUNTIF(C26:AF26,"T")</f>
        <v>0</v>
      </c>
    </row>
    <row r="27" customFormat="false" ht="15" hidden="false" customHeight="false" outlineLevel="0" collapsed="false">
      <c r="A27" s="10"/>
      <c r="B27" s="10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40" t="n">
        <f aca="false">COUNTIF(C27:AF27,"W")+COUNTIF(C27:AF27,"S")+COUNTIF(C27:AF27,"F")+COUNTIF(C27:AF27,"SW")+COUNTIF(C27:AF27,"WF")+COUNTIF(C27:AF27,"SWF")</f>
        <v>0</v>
      </c>
      <c r="AH27" s="40" t="n">
        <f aca="false">COUNTIF(C27:AF27,"H")</f>
        <v>0</v>
      </c>
      <c r="AI27" s="40" t="n">
        <f aca="false">COUNTIF(C27:AF27,"T")</f>
        <v>0</v>
      </c>
    </row>
    <row r="28" customFormat="false" ht="15" hidden="false" customHeight="false" outlineLevel="0" collapsed="false">
      <c r="A28" s="10"/>
      <c r="B28" s="10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40" t="n">
        <f aca="false">COUNTIF(C28:AF28,"W")+COUNTIF(C28:AF28,"S")+COUNTIF(C28:AF28,"F")+COUNTIF(C28:AF28,"SW")+COUNTIF(C28:AF28,"WF")+COUNTIF(C28:AF28,"SWF")</f>
        <v>0</v>
      </c>
      <c r="AH28" s="40" t="n">
        <f aca="false">COUNTIF(C28:AF28,"H")</f>
        <v>0</v>
      </c>
      <c r="AI28" s="40" t="n">
        <f aca="false">COUNTIF(C28:AF28,"T")</f>
        <v>0</v>
      </c>
    </row>
    <row r="29" customFormat="false" ht="15" hidden="false" customHeight="false" outlineLevel="0" collapsed="false">
      <c r="A29" s="10"/>
      <c r="B29" s="10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40" t="n">
        <f aca="false">COUNTIF(C29:AF29,"W")+COUNTIF(C29:AF29,"S")+COUNTIF(C29:AF29,"F")+COUNTIF(C29:AF29,"SW")+COUNTIF(C29:AF29,"WF")+COUNTIF(C29:AF29,"SWF")</f>
        <v>0</v>
      </c>
      <c r="AH29" s="40" t="n">
        <f aca="false">COUNTIF(C29:AF29,"H")</f>
        <v>0</v>
      </c>
      <c r="AI29" s="40" t="n">
        <f aca="false">COUNTIF(C29:AF29,"T")</f>
        <v>0</v>
      </c>
    </row>
    <row r="30" customFormat="false" ht="15" hidden="false" customHeight="false" outlineLevel="0" collapsed="false">
      <c r="A30" s="10"/>
      <c r="B30" s="10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40" t="n">
        <f aca="false">COUNTIF(C30:AF30,"W")+COUNTIF(C30:AF30,"S")+COUNTIF(C30:AF30,"F")+COUNTIF(C30:AF30,"SW")+COUNTIF(C30:AF30,"WF")+COUNTIF(C30:AF30,"SWF")</f>
        <v>0</v>
      </c>
      <c r="AH30" s="40" t="n">
        <f aca="false">COUNTIF(C30:AF30,"H")</f>
        <v>0</v>
      </c>
      <c r="AI30" s="40" t="n">
        <f aca="false">COUNTIF(C30:AF30,"T")</f>
        <v>0</v>
      </c>
    </row>
    <row r="31" customFormat="false" ht="15" hidden="false" customHeight="false" outlineLevel="0" collapsed="false">
      <c r="A31" s="10"/>
      <c r="B31" s="10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40" t="n">
        <f aca="false">COUNTIF(C31:AF31,"W")+COUNTIF(C31:AF31,"S")+COUNTIF(C31:AF31,"F")+COUNTIF(C31:AF31,"SW")+COUNTIF(C31:AF31,"WF")+COUNTIF(C31:AF31,"SWF")</f>
        <v>0</v>
      </c>
      <c r="AH31" s="40" t="n">
        <f aca="false">COUNTIF(C31:AF31,"H")</f>
        <v>0</v>
      </c>
      <c r="AI31" s="40" t="n">
        <f aca="false">COUNTIF(C31:AF31,"T")</f>
        <v>0</v>
      </c>
    </row>
    <row r="32" customFormat="false" ht="15" hidden="false" customHeight="false" outlineLevel="0" collapsed="false">
      <c r="A32" s="10"/>
      <c r="B32" s="10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40" t="n">
        <f aca="false">COUNTIF(C32:AF32,"W")+COUNTIF(C32:AF32,"S")+COUNTIF(C32:AF32,"F")+COUNTIF(C32:AF32,"SW")+COUNTIF(C32:AF32,"WF")+COUNTIF(C32:AF32,"SWF")</f>
        <v>0</v>
      </c>
      <c r="AH32" s="40" t="n">
        <f aca="false">COUNTIF(C32:AF32,"H")</f>
        <v>0</v>
      </c>
      <c r="AI32" s="40" t="n">
        <f aca="false">COUNTIF(C32:AF32,"T")</f>
        <v>0</v>
      </c>
    </row>
    <row r="33" customFormat="false" ht="15" hidden="false" customHeight="false" outlineLevel="0" collapsed="false">
      <c r="A33" s="10"/>
      <c r="B33" s="10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40" t="n">
        <f aca="false">COUNTIF(C33:AF33,"W")+COUNTIF(C33:AF33,"S")+COUNTIF(C33:AF33,"F")+COUNTIF(C33:AF33,"SW")+COUNTIF(C33:AF33,"WF")+COUNTIF(C33:AF33,"SWF")</f>
        <v>0</v>
      </c>
      <c r="AH33" s="40" t="n">
        <f aca="false">COUNTIF(C33:AF33,"H")</f>
        <v>0</v>
      </c>
      <c r="AI33" s="40" t="n">
        <f aca="false">COUNTIF(C33:AF33,"T")</f>
        <v>0</v>
      </c>
    </row>
    <row r="34" customFormat="false" ht="15" hidden="false" customHeight="false" outlineLevel="0" collapsed="false">
      <c r="A34" s="10"/>
      <c r="B34" s="10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40" t="n">
        <f aca="false">COUNTIF(C34:AF34,"W")+COUNTIF(C34:AF34,"S")+COUNTIF(C34:AF34,"F")+COUNTIF(C34:AF34,"SW")+COUNTIF(C34:AF34,"WF")+COUNTIF(C34:AF34,"SWF")</f>
        <v>0</v>
      </c>
      <c r="AH34" s="40" t="n">
        <f aca="false">COUNTIF(C34:AF34,"H")</f>
        <v>0</v>
      </c>
      <c r="AI34" s="40" t="n">
        <f aca="false">COUNTIF(C34:AF34,"T")</f>
        <v>0</v>
      </c>
    </row>
    <row r="35" customFormat="false" ht="15" hidden="false" customHeight="false" outlineLevel="0" collapsed="false">
      <c r="A35" s="10"/>
      <c r="B35" s="10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40" t="n">
        <f aca="false">COUNTIF(C35:AF35,"W")+COUNTIF(C35:AF35,"S")+COUNTIF(C35:AF35,"F")+COUNTIF(C35:AF35,"SW")+COUNTIF(C35:AF35,"WF")+COUNTIF(C35:AF35,"SWF")</f>
        <v>0</v>
      </c>
      <c r="AH35" s="40" t="n">
        <f aca="false">COUNTIF(C35:AF35,"H")</f>
        <v>0</v>
      </c>
      <c r="AI35" s="40" t="n">
        <f aca="false">COUNTIF(C35:AF35,"T")</f>
        <v>0</v>
      </c>
    </row>
  </sheetData>
  <dataValidations count="1">
    <dataValidation allowBlank="true" errorStyle="stop" operator="between" showDropDown="false" showErrorMessage="false" showInputMessage="false" sqref="C6:AF35" type="list">
      <formula1>"W,S,F,SW,WF,SWF,H,T"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4C5C"/>
    <pageSetUpPr fitToPage="true"/>
  </sheetPr>
  <dimension ref="A1:AH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6"/>
    <col collapsed="false" customWidth="true" hidden="false" outlineLevel="0" max="32" min="3" style="0" width="5"/>
    <col collapsed="false" customWidth="true" hidden="false" outlineLevel="0" max="33" min="33" style="0" width="10"/>
    <col collapsed="false" customWidth="true" hidden="false" outlineLevel="0" max="34" min="34" style="0" width="9"/>
  </cols>
  <sheetData>
    <row r="1" customFormat="false" ht="19.7" hidden="false" customHeight="false" outlineLevel="0" collapsed="false">
      <c r="A1" s="1" t="s">
        <v>358</v>
      </c>
    </row>
    <row r="2" customFormat="false" ht="15" hidden="false" customHeight="false" outlineLevel="0" collapsed="false">
      <c r="A2" s="2" t="s">
        <v>359</v>
      </c>
    </row>
    <row r="3" customFormat="false" ht="3.75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5" customFormat="false" ht="30" hidden="false" customHeight="true" outlineLevel="0" collapsed="false">
      <c r="A5" s="12" t="s">
        <v>360</v>
      </c>
      <c r="B5" s="12" t="s">
        <v>361</v>
      </c>
      <c r="C5" s="12" t="s">
        <v>320</v>
      </c>
      <c r="D5" s="12" t="s">
        <v>321</v>
      </c>
      <c r="E5" s="12" t="s">
        <v>322</v>
      </c>
      <c r="F5" s="12" t="s">
        <v>323</v>
      </c>
      <c r="G5" s="12" t="s">
        <v>324</v>
      </c>
      <c r="H5" s="12" t="s">
        <v>325</v>
      </c>
      <c r="I5" s="12" t="s">
        <v>326</v>
      </c>
      <c r="J5" s="12" t="s">
        <v>327</v>
      </c>
      <c r="K5" s="12" t="s">
        <v>328</v>
      </c>
      <c r="L5" s="12" t="s">
        <v>329</v>
      </c>
      <c r="M5" s="12" t="s">
        <v>330</v>
      </c>
      <c r="N5" s="12" t="s">
        <v>331</v>
      </c>
      <c r="O5" s="12" t="s">
        <v>332</v>
      </c>
      <c r="P5" s="12" t="s">
        <v>333</v>
      </c>
      <c r="Q5" s="12" t="s">
        <v>334</v>
      </c>
      <c r="R5" s="12" t="s">
        <v>335</v>
      </c>
      <c r="S5" s="12" t="s">
        <v>336</v>
      </c>
      <c r="T5" s="12" t="s">
        <v>337</v>
      </c>
      <c r="U5" s="12" t="s">
        <v>338</v>
      </c>
      <c r="V5" s="12" t="s">
        <v>339</v>
      </c>
      <c r="W5" s="12" t="s">
        <v>340</v>
      </c>
      <c r="X5" s="12" t="s">
        <v>341</v>
      </c>
      <c r="Y5" s="12" t="s">
        <v>342</v>
      </c>
      <c r="Z5" s="12" t="s">
        <v>343</v>
      </c>
      <c r="AA5" s="12" t="s">
        <v>344</v>
      </c>
      <c r="AB5" s="12" t="s">
        <v>345</v>
      </c>
      <c r="AC5" s="12" t="s">
        <v>346</v>
      </c>
      <c r="AD5" s="12" t="s">
        <v>347</v>
      </c>
      <c r="AE5" s="12" t="s">
        <v>348</v>
      </c>
      <c r="AF5" s="12" t="s">
        <v>349</v>
      </c>
      <c r="AG5" s="12" t="s">
        <v>362</v>
      </c>
      <c r="AH5" s="12" t="s">
        <v>363</v>
      </c>
    </row>
    <row r="6" customFormat="false" ht="15" hidden="false" customHeight="false" outlineLevel="0" collapsed="false">
      <c r="A6" s="4" t="s">
        <v>364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</row>
    <row r="7" customFormat="false" ht="15" hidden="false" customHeight="false" outlineLevel="0" collapsed="false">
      <c r="A7" s="10" t="s">
        <v>365</v>
      </c>
      <c r="B7" s="10" t="s">
        <v>366</v>
      </c>
      <c r="C7" s="39" t="s">
        <v>367</v>
      </c>
      <c r="D7" s="39" t="s">
        <v>367</v>
      </c>
      <c r="E7" s="39" t="s">
        <v>368</v>
      </c>
      <c r="F7" s="39" t="s">
        <v>367</v>
      </c>
      <c r="G7" s="39" t="s">
        <v>369</v>
      </c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40" t="n">
        <f aca="false">COUNTIF(C7:AF7,"Y")</f>
        <v>3</v>
      </c>
      <c r="AH7" s="40" t="n">
        <f aca="false">COUNTIF(C7:AF7,"B")</f>
        <v>1</v>
      </c>
    </row>
    <row r="8" customFormat="false" ht="15" hidden="false" customHeight="false" outlineLevel="0" collapsed="false">
      <c r="A8" s="10"/>
      <c r="B8" s="10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40" t="n">
        <f aca="false">COUNTIF(C8:AF8,"Y")</f>
        <v>0</v>
      </c>
      <c r="AH8" s="40" t="n">
        <f aca="false">COUNTIF(C8:AF8,"B")</f>
        <v>0</v>
      </c>
    </row>
    <row r="9" customFormat="false" ht="15" hidden="false" customHeight="false" outlineLevel="0" collapsed="false">
      <c r="A9" s="10"/>
      <c r="B9" s="10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40" t="n">
        <f aca="false">COUNTIF(C9:AF9,"Y")</f>
        <v>0</v>
      </c>
      <c r="AH9" s="40" t="n">
        <f aca="false">COUNTIF(C9:AF9,"B")</f>
        <v>0</v>
      </c>
    </row>
    <row r="10" customFormat="false" ht="15" hidden="false" customHeight="false" outlineLevel="0" collapsed="false">
      <c r="A10" s="10"/>
      <c r="B10" s="10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40" t="n">
        <f aca="false">COUNTIF(C10:AF10,"Y")</f>
        <v>0</v>
      </c>
      <c r="AH10" s="40" t="n">
        <f aca="false">COUNTIF(C10:AF10,"B")</f>
        <v>0</v>
      </c>
    </row>
    <row r="11" customFormat="false" ht="15" hidden="false" customHeight="false" outlineLevel="0" collapsed="false">
      <c r="A11" s="10"/>
      <c r="B11" s="10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40" t="n">
        <f aca="false">COUNTIF(C11:AF11,"Y")</f>
        <v>0</v>
      </c>
      <c r="AH11" s="40" t="n">
        <f aca="false">COUNTIF(C11:AF11,"B")</f>
        <v>0</v>
      </c>
    </row>
    <row r="12" customFormat="false" ht="15" hidden="false" customHeight="false" outlineLevel="0" collapsed="false">
      <c r="A12" s="10"/>
      <c r="B12" s="10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40" t="n">
        <f aca="false">COUNTIF(C12:AF12,"Y")</f>
        <v>0</v>
      </c>
      <c r="AH12" s="40" t="n">
        <f aca="false">COUNTIF(C12:AF12,"B")</f>
        <v>0</v>
      </c>
    </row>
    <row r="13" customFormat="false" ht="15" hidden="false" customHeight="false" outlineLevel="0" collapsed="false">
      <c r="A13" s="10"/>
      <c r="B13" s="10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40" t="n">
        <f aca="false">COUNTIF(C13:AF13,"Y")</f>
        <v>0</v>
      </c>
      <c r="AH13" s="40" t="n">
        <f aca="false">COUNTIF(C13:AF13,"B")</f>
        <v>0</v>
      </c>
    </row>
    <row r="14" customFormat="false" ht="15" hidden="false" customHeight="false" outlineLevel="0" collapsed="false">
      <c r="A14" s="10"/>
      <c r="B14" s="10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40" t="n">
        <f aca="false">COUNTIF(C14:AF14,"Y")</f>
        <v>0</v>
      </c>
      <c r="AH14" s="40" t="n">
        <f aca="false">COUNTIF(C14:AF14,"B")</f>
        <v>0</v>
      </c>
    </row>
    <row r="15" customFormat="false" ht="15" hidden="false" customHeight="false" outlineLevel="0" collapsed="false">
      <c r="A15" s="10"/>
      <c r="B15" s="10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40" t="n">
        <f aca="false">COUNTIF(C15:AF15,"Y")</f>
        <v>0</v>
      </c>
      <c r="AH15" s="40" t="n">
        <f aca="false">COUNTIF(C15:AF15,"B")</f>
        <v>0</v>
      </c>
    </row>
    <row r="16" customFormat="false" ht="15" hidden="false" customHeight="false" outlineLevel="0" collapsed="false">
      <c r="A16" s="10"/>
      <c r="B16" s="10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40" t="n">
        <f aca="false">COUNTIF(C16:AF16,"Y")</f>
        <v>0</v>
      </c>
      <c r="AH16" s="40" t="n">
        <f aca="false">COUNTIF(C16:AF16,"B")</f>
        <v>0</v>
      </c>
    </row>
    <row r="17" customFormat="false" ht="15" hidden="false" customHeight="false" outlineLevel="0" collapsed="false">
      <c r="A17" s="10"/>
      <c r="B17" s="10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40" t="n">
        <f aca="false">COUNTIF(C17:AF17,"Y")</f>
        <v>0</v>
      </c>
      <c r="AH17" s="40" t="n">
        <f aca="false">COUNTIF(C17:AF17,"B")</f>
        <v>0</v>
      </c>
    </row>
    <row r="18" customFormat="false" ht="15" hidden="false" customHeight="false" outlineLevel="0" collapsed="false">
      <c r="A18" s="10"/>
      <c r="B18" s="10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40" t="n">
        <f aca="false">COUNTIF(C18:AF18,"Y")</f>
        <v>0</v>
      </c>
      <c r="AH18" s="40" t="n">
        <f aca="false">COUNTIF(C18:AF18,"B")</f>
        <v>0</v>
      </c>
    </row>
    <row r="19" customFormat="false" ht="15" hidden="false" customHeight="false" outlineLevel="0" collapsed="false">
      <c r="A19" s="10"/>
      <c r="B19" s="10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40" t="n">
        <f aca="false">COUNTIF(C19:AF19,"Y")</f>
        <v>0</v>
      </c>
      <c r="AH19" s="40" t="n">
        <f aca="false">COUNTIF(C19:AF19,"B")</f>
        <v>0</v>
      </c>
    </row>
    <row r="20" customFormat="false" ht="15" hidden="false" customHeight="false" outlineLevel="0" collapsed="false">
      <c r="A20" s="10"/>
      <c r="B20" s="10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40" t="n">
        <f aca="false">COUNTIF(C20:AF20,"Y")</f>
        <v>0</v>
      </c>
      <c r="AH20" s="40" t="n">
        <f aca="false">COUNTIF(C20:AF20,"B")</f>
        <v>0</v>
      </c>
    </row>
    <row r="21" customFormat="false" ht="15" hidden="false" customHeight="false" outlineLevel="0" collapsed="false">
      <c r="A21" s="10"/>
      <c r="B21" s="10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40" t="n">
        <f aca="false">COUNTIF(C21:AF21,"Y")</f>
        <v>0</v>
      </c>
      <c r="AH21" s="40" t="n">
        <f aca="false">COUNTIF(C21:AF21,"B")</f>
        <v>0</v>
      </c>
    </row>
    <row r="22" customFormat="false" ht="15" hidden="false" customHeight="false" outlineLevel="0" collapsed="false">
      <c r="A22" s="10"/>
      <c r="B22" s="10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40" t="n">
        <f aca="false">COUNTIF(C22:AF22,"Y")</f>
        <v>0</v>
      </c>
      <c r="AH22" s="40" t="n">
        <f aca="false">COUNTIF(C22:AF22,"B")</f>
        <v>0</v>
      </c>
    </row>
    <row r="23" customFormat="false" ht="15" hidden="false" customHeight="false" outlineLevel="0" collapsed="false">
      <c r="A23" s="10"/>
      <c r="B23" s="10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40" t="n">
        <f aca="false">COUNTIF(C23:AF23,"Y")</f>
        <v>0</v>
      </c>
      <c r="AH23" s="40" t="n">
        <f aca="false">COUNTIF(C23:AF23,"B")</f>
        <v>0</v>
      </c>
    </row>
    <row r="24" customFormat="false" ht="15" hidden="false" customHeight="false" outlineLevel="0" collapsed="false">
      <c r="A24" s="10"/>
      <c r="B24" s="10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40" t="n">
        <f aca="false">COUNTIF(C24:AF24,"Y")</f>
        <v>0</v>
      </c>
      <c r="AH24" s="40" t="n">
        <f aca="false">COUNTIF(C24:AF24,"B")</f>
        <v>0</v>
      </c>
    </row>
    <row r="25" customFormat="false" ht="15" hidden="false" customHeight="false" outlineLevel="0" collapsed="false">
      <c r="A25" s="10"/>
      <c r="B25" s="10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40" t="n">
        <f aca="false">COUNTIF(C25:AF25,"Y")</f>
        <v>0</v>
      </c>
      <c r="AH25" s="40" t="n">
        <f aca="false">COUNTIF(C25:AF25,"B")</f>
        <v>0</v>
      </c>
    </row>
    <row r="26" customFormat="false" ht="15" hidden="false" customHeight="false" outlineLevel="0" collapsed="false">
      <c r="A26" s="10"/>
      <c r="B26" s="10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40" t="n">
        <f aca="false">COUNTIF(C26:AF26,"Y")</f>
        <v>0</v>
      </c>
      <c r="AH26" s="40" t="n">
        <f aca="false">COUNTIF(C26:AF26,"B")</f>
        <v>0</v>
      </c>
    </row>
    <row r="27" customFormat="false" ht="15" hidden="false" customHeight="false" outlineLevel="0" collapsed="false">
      <c r="A27" s="10"/>
      <c r="B27" s="10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40" t="n">
        <f aca="false">COUNTIF(C27:AF27,"Y")</f>
        <v>0</v>
      </c>
      <c r="AH27" s="40" t="n">
        <f aca="false">COUNTIF(C27:AF27,"B")</f>
        <v>0</v>
      </c>
    </row>
    <row r="28" customFormat="false" ht="15" hidden="false" customHeight="false" outlineLevel="0" collapsed="false">
      <c r="A28" s="10"/>
      <c r="B28" s="10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40" t="n">
        <f aca="false">COUNTIF(C28:AF28,"Y")</f>
        <v>0</v>
      </c>
      <c r="AH28" s="40" t="n">
        <f aca="false">COUNTIF(C28:AF28,"B")</f>
        <v>0</v>
      </c>
    </row>
    <row r="29" customFormat="false" ht="15" hidden="false" customHeight="false" outlineLevel="0" collapsed="false">
      <c r="A29" s="10"/>
      <c r="B29" s="10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40" t="n">
        <f aca="false">COUNTIF(C29:AF29,"Y")</f>
        <v>0</v>
      </c>
      <c r="AH29" s="40" t="n">
        <f aca="false">COUNTIF(C29:AF29,"B")</f>
        <v>0</v>
      </c>
    </row>
    <row r="30" customFormat="false" ht="15" hidden="false" customHeight="false" outlineLevel="0" collapsed="false">
      <c r="A30" s="10"/>
      <c r="B30" s="10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40" t="n">
        <f aca="false">COUNTIF(C30:AF30,"Y")</f>
        <v>0</v>
      </c>
      <c r="AH30" s="40" t="n">
        <f aca="false">COUNTIF(C30:AF30,"B")</f>
        <v>0</v>
      </c>
    </row>
    <row r="31" customFormat="false" ht="15" hidden="false" customHeight="false" outlineLevel="0" collapsed="false">
      <c r="A31" s="10"/>
      <c r="B31" s="10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40" t="n">
        <f aca="false">COUNTIF(C31:AF31,"Y")</f>
        <v>0</v>
      </c>
      <c r="AH31" s="40" t="n">
        <f aca="false">COUNTIF(C31:AF31,"B")</f>
        <v>0</v>
      </c>
    </row>
    <row r="32" customFormat="false" ht="15" hidden="false" customHeight="false" outlineLevel="0" collapsed="false">
      <c r="A32" s="10"/>
      <c r="B32" s="10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40" t="n">
        <f aca="false">COUNTIF(C32:AF32,"Y")</f>
        <v>0</v>
      </c>
      <c r="AH32" s="40" t="n">
        <f aca="false">COUNTIF(C32:AF32,"B")</f>
        <v>0</v>
      </c>
    </row>
    <row r="33" customFormat="false" ht="15" hidden="false" customHeight="false" outlineLevel="0" collapsed="false">
      <c r="A33" s="10"/>
      <c r="B33" s="10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40" t="n">
        <f aca="false">COUNTIF(C33:AF33,"Y")</f>
        <v>0</v>
      </c>
      <c r="AH33" s="40" t="n">
        <f aca="false">COUNTIF(C33:AF33,"B")</f>
        <v>0</v>
      </c>
    </row>
    <row r="34" customFormat="false" ht="15" hidden="false" customHeight="false" outlineLevel="0" collapsed="false">
      <c r="A34" s="10"/>
      <c r="B34" s="10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40" t="n">
        <f aca="false">COUNTIF(C34:AF34,"Y")</f>
        <v>0</v>
      </c>
      <c r="AH34" s="40" t="n">
        <f aca="false">COUNTIF(C34:AF34,"B")</f>
        <v>0</v>
      </c>
    </row>
    <row r="35" customFormat="false" ht="15" hidden="false" customHeight="false" outlineLevel="0" collapsed="false">
      <c r="A35" s="10"/>
      <c r="B35" s="10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40" t="n">
        <f aca="false">COUNTIF(C35:AF35,"Y")</f>
        <v>0</v>
      </c>
      <c r="AH35" s="40" t="n">
        <f aca="false">COUNTIF(C35:AF35,"B")</f>
        <v>0</v>
      </c>
    </row>
    <row r="36" customFormat="false" ht="15" hidden="false" customHeight="false" outlineLevel="0" collapsed="false">
      <c r="A36" s="10"/>
      <c r="B36" s="10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40" t="n">
        <f aca="false">COUNTIF(C36:AF36,"Y")</f>
        <v>0</v>
      </c>
      <c r="AH36" s="40" t="n">
        <f aca="false">COUNTIF(C36:AF36,"B")</f>
        <v>0</v>
      </c>
    </row>
    <row r="37" customFormat="false" ht="15" hidden="false" customHeight="false" outlineLevel="0" collapsed="false">
      <c r="A37" s="9" t="s">
        <v>370</v>
      </c>
      <c r="C37" s="40" t="n">
        <f aca="false">COUNTIF(C7:C36,"N")</f>
        <v>0</v>
      </c>
      <c r="D37" s="40" t="n">
        <f aca="false">COUNTIF(D7:D36,"N")</f>
        <v>0</v>
      </c>
      <c r="E37" s="40" t="n">
        <f aca="false">COUNTIF(E7:E36,"N")</f>
        <v>1</v>
      </c>
      <c r="F37" s="40" t="n">
        <f aca="false">COUNTIF(F7:F36,"N")</f>
        <v>0</v>
      </c>
      <c r="G37" s="40" t="n">
        <f aca="false">COUNTIF(G7:G36,"N")</f>
        <v>0</v>
      </c>
      <c r="H37" s="40" t="n">
        <f aca="false">COUNTIF(H7:H36,"N")</f>
        <v>0</v>
      </c>
      <c r="I37" s="40" t="n">
        <f aca="false">COUNTIF(I7:I36,"N")</f>
        <v>0</v>
      </c>
      <c r="J37" s="40" t="n">
        <f aca="false">COUNTIF(J7:J36,"N")</f>
        <v>0</v>
      </c>
      <c r="K37" s="40" t="n">
        <f aca="false">COUNTIF(K7:K36,"N")</f>
        <v>0</v>
      </c>
      <c r="L37" s="40" t="n">
        <f aca="false">COUNTIF(L7:L36,"N")</f>
        <v>0</v>
      </c>
      <c r="M37" s="40" t="n">
        <f aca="false">COUNTIF(M7:M36,"N")</f>
        <v>0</v>
      </c>
      <c r="N37" s="40" t="n">
        <f aca="false">COUNTIF(N7:N36,"N")</f>
        <v>0</v>
      </c>
      <c r="O37" s="40" t="n">
        <f aca="false">COUNTIF(O7:O36,"N")</f>
        <v>0</v>
      </c>
      <c r="P37" s="40" t="n">
        <f aca="false">COUNTIF(P7:P36,"N")</f>
        <v>0</v>
      </c>
      <c r="Q37" s="40" t="n">
        <f aca="false">COUNTIF(Q7:Q36,"N")</f>
        <v>0</v>
      </c>
      <c r="R37" s="40" t="n">
        <f aca="false">COUNTIF(R7:R36,"N")</f>
        <v>0</v>
      </c>
      <c r="S37" s="40" t="n">
        <f aca="false">COUNTIF(S7:S36,"N")</f>
        <v>0</v>
      </c>
      <c r="T37" s="40" t="n">
        <f aca="false">COUNTIF(T7:T36,"N")</f>
        <v>0</v>
      </c>
      <c r="U37" s="40" t="n">
        <f aca="false">COUNTIF(U7:U36,"N")</f>
        <v>0</v>
      </c>
      <c r="V37" s="40" t="n">
        <f aca="false">COUNTIF(V7:V36,"N")</f>
        <v>0</v>
      </c>
      <c r="W37" s="40" t="n">
        <f aca="false">COUNTIF(W7:W36,"N")</f>
        <v>0</v>
      </c>
      <c r="X37" s="40" t="n">
        <f aca="false">COUNTIF(X7:X36,"N")</f>
        <v>0</v>
      </c>
      <c r="Y37" s="40" t="n">
        <f aca="false">COUNTIF(Y7:Y36,"N")</f>
        <v>0</v>
      </c>
      <c r="Z37" s="40" t="n">
        <f aca="false">COUNTIF(Z7:Z36,"N")</f>
        <v>0</v>
      </c>
      <c r="AA37" s="40" t="n">
        <f aca="false">COUNTIF(AA7:AA36,"N")</f>
        <v>0</v>
      </c>
      <c r="AB37" s="40" t="n">
        <f aca="false">COUNTIF(AB7:AB36,"N")</f>
        <v>0</v>
      </c>
      <c r="AC37" s="40" t="n">
        <f aca="false">COUNTIF(AC7:AC36,"N")</f>
        <v>0</v>
      </c>
      <c r="AD37" s="40" t="n">
        <f aca="false">COUNTIF(AD7:AD36,"N")</f>
        <v>0</v>
      </c>
      <c r="AE37" s="40" t="n">
        <f aca="false">COUNTIF(AE7:AE36,"N")</f>
        <v>0</v>
      </c>
      <c r="AF37" s="40" t="n">
        <f aca="false">COUNTIF(AF7:AF36,"N")</f>
        <v>0</v>
      </c>
    </row>
    <row r="39" customFormat="false" ht="15" hidden="false" customHeight="false" outlineLevel="0" collapsed="false">
      <c r="A39" s="11" t="s">
        <v>371</v>
      </c>
    </row>
  </sheetData>
  <dataValidations count="1">
    <dataValidation allowBlank="true" errorStyle="stop" operator="between" showDropDown="false" showErrorMessage="false" showInputMessage="false" sqref="C7:AF36" type="list">
      <formula1>"Y,N,?,B"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4C5C"/>
    <pageSetUpPr fitToPage="true"/>
  </sheetPr>
  <dimension ref="A1:AH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6"/>
    <col collapsed="false" customWidth="true" hidden="false" outlineLevel="0" max="32" min="3" style="0" width="5"/>
    <col collapsed="false" customWidth="true" hidden="false" outlineLevel="0" max="33" min="33" style="0" width="10"/>
    <col collapsed="false" customWidth="true" hidden="false" outlineLevel="0" max="34" min="34" style="0" width="9"/>
  </cols>
  <sheetData>
    <row r="1" customFormat="false" ht="19.7" hidden="false" customHeight="false" outlineLevel="0" collapsed="false">
      <c r="A1" s="1" t="s">
        <v>372</v>
      </c>
    </row>
    <row r="2" customFormat="false" ht="15" hidden="false" customHeight="false" outlineLevel="0" collapsed="false">
      <c r="A2" s="2" t="s">
        <v>373</v>
      </c>
    </row>
    <row r="3" customFormat="false" ht="3.75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5" customFormat="false" ht="30" hidden="false" customHeight="true" outlineLevel="0" collapsed="false">
      <c r="A5" s="12" t="s">
        <v>242</v>
      </c>
      <c r="B5" s="12" t="s">
        <v>361</v>
      </c>
      <c r="C5" s="12" t="s">
        <v>320</v>
      </c>
      <c r="D5" s="12" t="s">
        <v>321</v>
      </c>
      <c r="E5" s="12" t="s">
        <v>322</v>
      </c>
      <c r="F5" s="12" t="s">
        <v>323</v>
      </c>
      <c r="G5" s="12" t="s">
        <v>324</v>
      </c>
      <c r="H5" s="12" t="s">
        <v>325</v>
      </c>
      <c r="I5" s="12" t="s">
        <v>326</v>
      </c>
      <c r="J5" s="12" t="s">
        <v>327</v>
      </c>
      <c r="K5" s="12" t="s">
        <v>328</v>
      </c>
      <c r="L5" s="12" t="s">
        <v>329</v>
      </c>
      <c r="M5" s="12" t="s">
        <v>330</v>
      </c>
      <c r="N5" s="12" t="s">
        <v>331</v>
      </c>
      <c r="O5" s="12" t="s">
        <v>332</v>
      </c>
      <c r="P5" s="12" t="s">
        <v>333</v>
      </c>
      <c r="Q5" s="12" t="s">
        <v>334</v>
      </c>
      <c r="R5" s="12" t="s">
        <v>335</v>
      </c>
      <c r="S5" s="12" t="s">
        <v>336</v>
      </c>
      <c r="T5" s="12" t="s">
        <v>337</v>
      </c>
      <c r="U5" s="12" t="s">
        <v>338</v>
      </c>
      <c r="V5" s="12" t="s">
        <v>339</v>
      </c>
      <c r="W5" s="12" t="s">
        <v>340</v>
      </c>
      <c r="X5" s="12" t="s">
        <v>341</v>
      </c>
      <c r="Y5" s="12" t="s">
        <v>342</v>
      </c>
      <c r="Z5" s="12" t="s">
        <v>343</v>
      </c>
      <c r="AA5" s="12" t="s">
        <v>344</v>
      </c>
      <c r="AB5" s="12" t="s">
        <v>345</v>
      </c>
      <c r="AC5" s="12" t="s">
        <v>346</v>
      </c>
      <c r="AD5" s="12" t="s">
        <v>347</v>
      </c>
      <c r="AE5" s="12" t="s">
        <v>348</v>
      </c>
      <c r="AF5" s="12" t="s">
        <v>349</v>
      </c>
      <c r="AG5" s="12" t="s">
        <v>362</v>
      </c>
      <c r="AH5" s="12" t="s">
        <v>363</v>
      </c>
    </row>
    <row r="6" customFormat="false" ht="15" hidden="false" customHeight="false" outlineLevel="0" collapsed="false">
      <c r="A6" s="4" t="s">
        <v>364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</row>
    <row r="7" customFormat="false" ht="15" hidden="false" customHeight="false" outlineLevel="0" collapsed="false">
      <c r="A7" s="10" t="s">
        <v>374</v>
      </c>
      <c r="B7" s="10" t="s">
        <v>375</v>
      </c>
      <c r="C7" s="39" t="s">
        <v>367</v>
      </c>
      <c r="D7" s="39" t="s">
        <v>367</v>
      </c>
      <c r="E7" s="39" t="s">
        <v>367</v>
      </c>
      <c r="F7" s="39" t="s">
        <v>368</v>
      </c>
      <c r="G7" s="39" t="s">
        <v>369</v>
      </c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40" t="n">
        <f aca="false">COUNTIF(C7:AF7,"Y")</f>
        <v>3</v>
      </c>
      <c r="AH7" s="40" t="n">
        <f aca="false">COUNTIF(C7:AF7,"B")</f>
        <v>1</v>
      </c>
    </row>
    <row r="8" customFormat="false" ht="15" hidden="false" customHeight="false" outlineLevel="0" collapsed="false">
      <c r="A8" s="10"/>
      <c r="B8" s="10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40" t="n">
        <f aca="false">COUNTIF(C8:AF8,"Y")</f>
        <v>0</v>
      </c>
      <c r="AH8" s="40" t="n">
        <f aca="false">COUNTIF(C8:AF8,"B")</f>
        <v>0</v>
      </c>
    </row>
    <row r="9" customFormat="false" ht="15" hidden="false" customHeight="false" outlineLevel="0" collapsed="false">
      <c r="A9" s="10"/>
      <c r="B9" s="10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40" t="n">
        <f aca="false">COUNTIF(C9:AF9,"Y")</f>
        <v>0</v>
      </c>
      <c r="AH9" s="40" t="n">
        <f aca="false">COUNTIF(C9:AF9,"B")</f>
        <v>0</v>
      </c>
    </row>
    <row r="10" customFormat="false" ht="15" hidden="false" customHeight="false" outlineLevel="0" collapsed="false">
      <c r="A10" s="10"/>
      <c r="B10" s="10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40" t="n">
        <f aca="false">COUNTIF(C10:AF10,"Y")</f>
        <v>0</v>
      </c>
      <c r="AH10" s="40" t="n">
        <f aca="false">COUNTIF(C10:AF10,"B")</f>
        <v>0</v>
      </c>
    </row>
    <row r="11" customFormat="false" ht="15" hidden="false" customHeight="false" outlineLevel="0" collapsed="false">
      <c r="A11" s="10"/>
      <c r="B11" s="10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40" t="n">
        <f aca="false">COUNTIF(C11:AF11,"Y")</f>
        <v>0</v>
      </c>
      <c r="AH11" s="40" t="n">
        <f aca="false">COUNTIF(C11:AF11,"B")</f>
        <v>0</v>
      </c>
    </row>
    <row r="12" customFormat="false" ht="15" hidden="false" customHeight="false" outlineLevel="0" collapsed="false">
      <c r="A12" s="10"/>
      <c r="B12" s="10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40" t="n">
        <f aca="false">COUNTIF(C12:AF12,"Y")</f>
        <v>0</v>
      </c>
      <c r="AH12" s="40" t="n">
        <f aca="false">COUNTIF(C12:AF12,"B")</f>
        <v>0</v>
      </c>
    </row>
    <row r="13" customFormat="false" ht="15" hidden="false" customHeight="false" outlineLevel="0" collapsed="false">
      <c r="A13" s="10"/>
      <c r="B13" s="10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40" t="n">
        <f aca="false">COUNTIF(C13:AF13,"Y")</f>
        <v>0</v>
      </c>
      <c r="AH13" s="40" t="n">
        <f aca="false">COUNTIF(C13:AF13,"B")</f>
        <v>0</v>
      </c>
    </row>
    <row r="14" customFormat="false" ht="15" hidden="false" customHeight="false" outlineLevel="0" collapsed="false">
      <c r="A14" s="10"/>
      <c r="B14" s="10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40" t="n">
        <f aca="false">COUNTIF(C14:AF14,"Y")</f>
        <v>0</v>
      </c>
      <c r="AH14" s="40" t="n">
        <f aca="false">COUNTIF(C14:AF14,"B")</f>
        <v>0</v>
      </c>
    </row>
    <row r="15" customFormat="false" ht="15" hidden="false" customHeight="false" outlineLevel="0" collapsed="false">
      <c r="A15" s="10"/>
      <c r="B15" s="10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40" t="n">
        <f aca="false">COUNTIF(C15:AF15,"Y")</f>
        <v>0</v>
      </c>
      <c r="AH15" s="40" t="n">
        <f aca="false">COUNTIF(C15:AF15,"B")</f>
        <v>0</v>
      </c>
    </row>
    <row r="16" customFormat="false" ht="15" hidden="false" customHeight="false" outlineLevel="0" collapsed="false">
      <c r="A16" s="10"/>
      <c r="B16" s="10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40" t="n">
        <f aca="false">COUNTIF(C16:AF16,"Y")</f>
        <v>0</v>
      </c>
      <c r="AH16" s="40" t="n">
        <f aca="false">COUNTIF(C16:AF16,"B")</f>
        <v>0</v>
      </c>
    </row>
    <row r="17" customFormat="false" ht="15" hidden="false" customHeight="false" outlineLevel="0" collapsed="false">
      <c r="A17" s="10"/>
      <c r="B17" s="10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40" t="n">
        <f aca="false">COUNTIF(C17:AF17,"Y")</f>
        <v>0</v>
      </c>
      <c r="AH17" s="40" t="n">
        <f aca="false">COUNTIF(C17:AF17,"B")</f>
        <v>0</v>
      </c>
    </row>
    <row r="18" customFormat="false" ht="15" hidden="false" customHeight="false" outlineLevel="0" collapsed="false">
      <c r="A18" s="10"/>
      <c r="B18" s="10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40" t="n">
        <f aca="false">COUNTIF(C18:AF18,"Y")</f>
        <v>0</v>
      </c>
      <c r="AH18" s="40" t="n">
        <f aca="false">COUNTIF(C18:AF18,"B")</f>
        <v>0</v>
      </c>
    </row>
    <row r="19" customFormat="false" ht="15" hidden="false" customHeight="false" outlineLevel="0" collapsed="false">
      <c r="A19" s="10"/>
      <c r="B19" s="10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40" t="n">
        <f aca="false">COUNTIF(C19:AF19,"Y")</f>
        <v>0</v>
      </c>
      <c r="AH19" s="40" t="n">
        <f aca="false">COUNTIF(C19:AF19,"B")</f>
        <v>0</v>
      </c>
    </row>
    <row r="20" customFormat="false" ht="15" hidden="false" customHeight="false" outlineLevel="0" collapsed="false">
      <c r="A20" s="10"/>
      <c r="B20" s="10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40" t="n">
        <f aca="false">COUNTIF(C20:AF20,"Y")</f>
        <v>0</v>
      </c>
      <c r="AH20" s="40" t="n">
        <f aca="false">COUNTIF(C20:AF20,"B")</f>
        <v>0</v>
      </c>
    </row>
    <row r="21" customFormat="false" ht="15" hidden="false" customHeight="false" outlineLevel="0" collapsed="false">
      <c r="A21" s="10"/>
      <c r="B21" s="10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40" t="n">
        <f aca="false">COUNTIF(C21:AF21,"Y")</f>
        <v>0</v>
      </c>
      <c r="AH21" s="40" t="n">
        <f aca="false">COUNTIF(C21:AF21,"B")</f>
        <v>0</v>
      </c>
    </row>
    <row r="22" customFormat="false" ht="15" hidden="false" customHeight="false" outlineLevel="0" collapsed="false">
      <c r="A22" s="10"/>
      <c r="B22" s="10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40" t="n">
        <f aca="false">COUNTIF(C22:AF22,"Y")</f>
        <v>0</v>
      </c>
      <c r="AH22" s="40" t="n">
        <f aca="false">COUNTIF(C22:AF22,"B")</f>
        <v>0</v>
      </c>
    </row>
    <row r="23" customFormat="false" ht="15" hidden="false" customHeight="false" outlineLevel="0" collapsed="false">
      <c r="A23" s="10"/>
      <c r="B23" s="10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40" t="n">
        <f aca="false">COUNTIF(C23:AF23,"Y")</f>
        <v>0</v>
      </c>
      <c r="AH23" s="40" t="n">
        <f aca="false">COUNTIF(C23:AF23,"B")</f>
        <v>0</v>
      </c>
    </row>
    <row r="24" customFormat="false" ht="15" hidden="false" customHeight="false" outlineLevel="0" collapsed="false">
      <c r="A24" s="10"/>
      <c r="B24" s="10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40" t="n">
        <f aca="false">COUNTIF(C24:AF24,"Y")</f>
        <v>0</v>
      </c>
      <c r="AH24" s="40" t="n">
        <f aca="false">COUNTIF(C24:AF24,"B")</f>
        <v>0</v>
      </c>
    </row>
    <row r="25" customFormat="false" ht="15" hidden="false" customHeight="false" outlineLevel="0" collapsed="false">
      <c r="A25" s="10"/>
      <c r="B25" s="10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40" t="n">
        <f aca="false">COUNTIF(C25:AF25,"Y")</f>
        <v>0</v>
      </c>
      <c r="AH25" s="40" t="n">
        <f aca="false">COUNTIF(C25:AF25,"B")</f>
        <v>0</v>
      </c>
    </row>
    <row r="26" customFormat="false" ht="15" hidden="false" customHeight="false" outlineLevel="0" collapsed="false">
      <c r="A26" s="10"/>
      <c r="B26" s="10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40" t="n">
        <f aca="false">COUNTIF(C26:AF26,"Y")</f>
        <v>0</v>
      </c>
      <c r="AH26" s="40" t="n">
        <f aca="false">COUNTIF(C26:AF26,"B")</f>
        <v>0</v>
      </c>
    </row>
    <row r="27" customFormat="false" ht="15" hidden="false" customHeight="false" outlineLevel="0" collapsed="false">
      <c r="A27" s="9" t="s">
        <v>370</v>
      </c>
      <c r="C27" s="40" t="n">
        <f aca="false">COUNTIF(C7:C26,"N")</f>
        <v>0</v>
      </c>
      <c r="D27" s="40" t="n">
        <f aca="false">COUNTIF(D7:D26,"N")</f>
        <v>0</v>
      </c>
      <c r="E27" s="40" t="n">
        <f aca="false">COUNTIF(E7:E26,"N")</f>
        <v>0</v>
      </c>
      <c r="F27" s="40" t="n">
        <f aca="false">COUNTIF(F7:F26,"N")</f>
        <v>1</v>
      </c>
      <c r="G27" s="40" t="n">
        <f aca="false">COUNTIF(G7:G26,"N")</f>
        <v>0</v>
      </c>
      <c r="H27" s="40" t="n">
        <f aca="false">COUNTIF(H7:H26,"N")</f>
        <v>0</v>
      </c>
      <c r="I27" s="40" t="n">
        <f aca="false">COUNTIF(I7:I26,"N")</f>
        <v>0</v>
      </c>
      <c r="J27" s="40" t="n">
        <f aca="false">COUNTIF(J7:J26,"N")</f>
        <v>0</v>
      </c>
      <c r="K27" s="40" t="n">
        <f aca="false">COUNTIF(K7:K26,"N")</f>
        <v>0</v>
      </c>
      <c r="L27" s="40" t="n">
        <f aca="false">COUNTIF(L7:L26,"N")</f>
        <v>0</v>
      </c>
      <c r="M27" s="40" t="n">
        <f aca="false">COUNTIF(M7:M26,"N")</f>
        <v>0</v>
      </c>
      <c r="N27" s="40" t="n">
        <f aca="false">COUNTIF(N7:N26,"N")</f>
        <v>0</v>
      </c>
      <c r="O27" s="40" t="n">
        <f aca="false">COUNTIF(O7:O26,"N")</f>
        <v>0</v>
      </c>
      <c r="P27" s="40" t="n">
        <f aca="false">COUNTIF(P7:P26,"N")</f>
        <v>0</v>
      </c>
      <c r="Q27" s="40" t="n">
        <f aca="false">COUNTIF(Q7:Q26,"N")</f>
        <v>0</v>
      </c>
      <c r="R27" s="40" t="n">
        <f aca="false">COUNTIF(R7:R26,"N")</f>
        <v>0</v>
      </c>
      <c r="S27" s="40" t="n">
        <f aca="false">COUNTIF(S7:S26,"N")</f>
        <v>0</v>
      </c>
      <c r="T27" s="40" t="n">
        <f aca="false">COUNTIF(T7:T26,"N")</f>
        <v>0</v>
      </c>
      <c r="U27" s="40" t="n">
        <f aca="false">COUNTIF(U7:U26,"N")</f>
        <v>0</v>
      </c>
      <c r="V27" s="40" t="n">
        <f aca="false">COUNTIF(V7:V26,"N")</f>
        <v>0</v>
      </c>
      <c r="W27" s="40" t="n">
        <f aca="false">COUNTIF(W7:W26,"N")</f>
        <v>0</v>
      </c>
      <c r="X27" s="40" t="n">
        <f aca="false">COUNTIF(X7:X26,"N")</f>
        <v>0</v>
      </c>
      <c r="Y27" s="40" t="n">
        <f aca="false">COUNTIF(Y7:Y26,"N")</f>
        <v>0</v>
      </c>
      <c r="Z27" s="40" t="n">
        <f aca="false">COUNTIF(Z7:Z26,"N")</f>
        <v>0</v>
      </c>
      <c r="AA27" s="40" t="n">
        <f aca="false">COUNTIF(AA7:AA26,"N")</f>
        <v>0</v>
      </c>
      <c r="AB27" s="40" t="n">
        <f aca="false">COUNTIF(AB7:AB26,"N")</f>
        <v>0</v>
      </c>
      <c r="AC27" s="40" t="n">
        <f aca="false">COUNTIF(AC7:AC26,"N")</f>
        <v>0</v>
      </c>
      <c r="AD27" s="40" t="n">
        <f aca="false">COUNTIF(AD7:AD26,"N")</f>
        <v>0</v>
      </c>
      <c r="AE27" s="40" t="n">
        <f aca="false">COUNTIF(AE7:AE26,"N")</f>
        <v>0</v>
      </c>
      <c r="AF27" s="40" t="n">
        <f aca="false">COUNTIF(AF7:AF26,"N")</f>
        <v>0</v>
      </c>
    </row>
    <row r="29" customFormat="false" ht="15" hidden="false" customHeight="false" outlineLevel="0" collapsed="false">
      <c r="A29" s="11" t="s">
        <v>371</v>
      </c>
    </row>
  </sheetData>
  <dataValidations count="1">
    <dataValidation allowBlank="true" errorStyle="stop" operator="between" showDropDown="false" showErrorMessage="false" showInputMessage="false" sqref="C7:AF26" type="list">
      <formula1>"Y,N,?,B"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2026-09-28T07:34:31Z</dcterms:created>
  <dc:creator>openpyxl</dc:creator>
  <dc:description/>
  <dc:language>en-US</dc:language>
  <cp:lastModifiedBy/>
  <dcterms:modified xsi:type="dcterms:W3CDTF">2026-09-28T07:34:32Z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